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24226"/>
  <mc:AlternateContent xmlns:mc="http://schemas.openxmlformats.org/markup-compatibility/2006">
    <mc:Choice Requires="x15">
      <x15ac:absPath xmlns:x15ac="http://schemas.microsoft.com/office/spreadsheetml/2010/11/ac" url="https://bouldercounty-my.sharepoint.com/personal/mzipkin_bouldercounty_org/Documents/Documents/1.COVID19/virtual financial workshops/Budgeting on a Small Income/"/>
    </mc:Choice>
  </mc:AlternateContent>
  <xr:revisionPtr revIDLastSave="113" documentId="13_ncr:4000b_{37DB005A-1E42-4CAF-A23B-E215BCAF559E}" xr6:coauthVersionLast="47" xr6:coauthVersionMax="47" xr10:uidLastSave="{1F9AE336-93AE-4C57-B122-B65E61DC0EB3}"/>
  <bookViews>
    <workbookView xWindow="28680" yWindow="-120" windowWidth="28110" windowHeight="16440" xr2:uid="{00000000-000D-0000-FFFF-FFFF00000000}"/>
  </bookViews>
  <sheets>
    <sheet name="Simple Plan" sheetId="5" r:id="rId1"/>
    <sheet name="Detailed" sheetId="1" r:id="rId2"/>
    <sheet name="Chart" sheetId="2" r:id="rId3"/>
    <sheet name="Weekly" sheetId="6" r:id="rId4"/>
    <sheet name="calendar" sheetId="7" r:id="rId5"/>
  </sheets>
  <definedNames>
    <definedName name="_xlnm.Print_Area" localSheetId="1">Detailed!$A$1:$I$115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2" i="2" l="1"/>
  <c r="B29" i="2"/>
  <c r="I37" i="7"/>
  <c r="I30" i="7"/>
  <c r="I23" i="7"/>
  <c r="I16" i="7"/>
  <c r="I9" i="7"/>
  <c r="I7" i="7"/>
  <c r="C102" i="6"/>
  <c r="D102" i="6"/>
  <c r="E102" i="6"/>
  <c r="F102" i="6"/>
  <c r="G102" i="6"/>
  <c r="B102" i="6"/>
  <c r="F26" i="6"/>
  <c r="F120" i="6" s="1"/>
  <c r="B15" i="6"/>
  <c r="B122" i="6" s="1"/>
  <c r="C15" i="6"/>
  <c r="C4" i="6"/>
  <c r="D15" i="6"/>
  <c r="E15" i="6"/>
  <c r="F15" i="6"/>
  <c r="G15" i="6"/>
  <c r="B26" i="6"/>
  <c r="B120" i="6" s="1"/>
  <c r="B123" i="6" s="1"/>
  <c r="C26" i="6"/>
  <c r="C120" i="6" s="1"/>
  <c r="C126" i="6" s="1"/>
  <c r="D4" i="6" s="1"/>
  <c r="D26" i="6"/>
  <c r="E26" i="6"/>
  <c r="E120" i="6" s="1"/>
  <c r="G26" i="6"/>
  <c r="G120" i="6" s="1"/>
  <c r="B35" i="6"/>
  <c r="C35" i="6"/>
  <c r="D35" i="6"/>
  <c r="E35" i="6"/>
  <c r="F35" i="6"/>
  <c r="G35" i="6"/>
  <c r="B43" i="6"/>
  <c r="C43" i="6"/>
  <c r="D43" i="6"/>
  <c r="E43" i="6"/>
  <c r="F43" i="6"/>
  <c r="G43" i="6"/>
  <c r="B48" i="6"/>
  <c r="C48" i="6"/>
  <c r="D48" i="6"/>
  <c r="E48" i="6"/>
  <c r="F48" i="6"/>
  <c r="G48" i="6"/>
  <c r="B54" i="6"/>
  <c r="C54" i="6"/>
  <c r="D54" i="6"/>
  <c r="E54" i="6"/>
  <c r="F54" i="6"/>
  <c r="G54" i="6"/>
  <c r="B62" i="6"/>
  <c r="C62" i="6"/>
  <c r="D62" i="6"/>
  <c r="D120" i="6" s="1"/>
  <c r="E62" i="6"/>
  <c r="F62" i="6"/>
  <c r="G62" i="6"/>
  <c r="B66" i="6"/>
  <c r="C66" i="6"/>
  <c r="D66" i="6"/>
  <c r="E66" i="6"/>
  <c r="F66" i="6"/>
  <c r="G66" i="6"/>
  <c r="B70" i="6"/>
  <c r="C70" i="6"/>
  <c r="D70" i="6"/>
  <c r="E70" i="6"/>
  <c r="F70" i="6"/>
  <c r="G70" i="6"/>
  <c r="B77" i="6"/>
  <c r="C77" i="6"/>
  <c r="D77" i="6"/>
  <c r="E77" i="6"/>
  <c r="F77" i="6"/>
  <c r="G77" i="6"/>
  <c r="B90" i="6"/>
  <c r="C90" i="6"/>
  <c r="D90" i="6"/>
  <c r="E90" i="6"/>
  <c r="F90" i="6"/>
  <c r="G90" i="6"/>
  <c r="B93" i="6"/>
  <c r="C93" i="6"/>
  <c r="D93" i="6"/>
  <c r="E93" i="6"/>
  <c r="F93" i="6"/>
  <c r="G93" i="6"/>
  <c r="B97" i="6"/>
  <c r="C97" i="6"/>
  <c r="D97" i="6"/>
  <c r="E97" i="6"/>
  <c r="F97" i="6"/>
  <c r="G97" i="6"/>
  <c r="B119" i="6"/>
  <c r="C119" i="6"/>
  <c r="D119" i="6"/>
  <c r="E119" i="6"/>
  <c r="F119" i="6"/>
  <c r="G119" i="6"/>
  <c r="D8" i="5"/>
  <c r="D32" i="5"/>
  <c r="D34" i="5" s="1"/>
  <c r="C32" i="5"/>
  <c r="B32" i="5"/>
  <c r="C8" i="5"/>
  <c r="C34" i="5" s="1"/>
  <c r="B8" i="5"/>
  <c r="A1" i="2"/>
  <c r="D11" i="1"/>
  <c r="B11" i="1"/>
  <c r="C11" i="1"/>
  <c r="H6" i="1" s="1"/>
  <c r="E11" i="1"/>
  <c r="C30" i="2" s="1"/>
  <c r="I6" i="1"/>
  <c r="I15" i="1"/>
  <c r="H15" i="1"/>
  <c r="I33" i="1"/>
  <c r="H33" i="1"/>
  <c r="I41" i="1"/>
  <c r="H41" i="1"/>
  <c r="I45" i="1"/>
  <c r="H45" i="1"/>
  <c r="I48" i="1"/>
  <c r="H48" i="1"/>
  <c r="I52" i="1"/>
  <c r="H52" i="1"/>
  <c r="I56" i="1"/>
  <c r="H56" i="1"/>
  <c r="I59" i="1"/>
  <c r="B32" i="2"/>
  <c r="C32" i="2" s="1"/>
  <c r="H59" i="1"/>
  <c r="B11" i="2"/>
  <c r="D53" i="1"/>
  <c r="B31" i="2"/>
  <c r="C31" i="2" s="1"/>
  <c r="C53" i="1"/>
  <c r="B10" i="2"/>
  <c r="D47" i="1"/>
  <c r="B33" i="2" s="1"/>
  <c r="C33" i="2" s="1"/>
  <c r="C47" i="1"/>
  <c r="D40" i="1"/>
  <c r="B30" i="2"/>
  <c r="C40" i="1"/>
  <c r="B9" i="2"/>
  <c r="D36" i="1"/>
  <c r="C29" i="2"/>
  <c r="C36" i="1"/>
  <c r="D28" i="1"/>
  <c r="B28" i="2" s="1"/>
  <c r="C28" i="2" s="1"/>
  <c r="C28" i="1"/>
  <c r="B7" i="2" s="1"/>
  <c r="D15" i="1"/>
  <c r="B26" i="2"/>
  <c r="C26" i="2"/>
  <c r="C15" i="1"/>
  <c r="C5" i="2" s="1"/>
  <c r="B47" i="1"/>
  <c r="C8" i="2" l="1"/>
  <c r="C9" i="2"/>
  <c r="C11" i="2"/>
  <c r="C12" i="2"/>
  <c r="C10" i="2"/>
  <c r="H63" i="1"/>
  <c r="H8" i="1" s="1"/>
  <c r="H9" i="1" s="1"/>
  <c r="B126" i="6"/>
  <c r="D126" i="6"/>
  <c r="E4" i="6" s="1"/>
  <c r="E126" i="6" s="1"/>
  <c r="F4" i="6" s="1"/>
  <c r="F126" i="6" s="1"/>
  <c r="G4" i="6" s="1"/>
  <c r="G126" i="6" s="1"/>
  <c r="C7" i="2"/>
  <c r="B34" i="5"/>
  <c r="I63" i="1"/>
  <c r="I8" i="1" s="1"/>
  <c r="I9" i="1" s="1"/>
  <c r="I11" i="7"/>
  <c r="I14" i="7" s="1"/>
  <c r="I18" i="7" s="1"/>
  <c r="I21" i="7" s="1"/>
  <c r="I25" i="7" s="1"/>
  <c r="I28" i="7" s="1"/>
  <c r="I32" i="7" s="1"/>
  <c r="I35" i="7" s="1"/>
  <c r="I39" i="7" s="1"/>
</calcChain>
</file>

<file path=xl/sharedStrings.xml><?xml version="1.0" encoding="utf-8"?>
<sst xmlns="http://schemas.openxmlformats.org/spreadsheetml/2006/main" count="491" uniqueCount="261">
  <si>
    <t>Type</t>
  </si>
  <si>
    <t>Other</t>
  </si>
  <si>
    <t>Expenses</t>
  </si>
  <si>
    <t>Pets</t>
  </si>
  <si>
    <t>TOTAL INCOME</t>
  </si>
  <si>
    <t>TOTAL EXPENSES</t>
  </si>
  <si>
    <t>Transportation</t>
  </si>
  <si>
    <t>Auto insurance</t>
  </si>
  <si>
    <t>Gas</t>
  </si>
  <si>
    <t>Maintenance and repairs</t>
  </si>
  <si>
    <t>Food</t>
  </si>
  <si>
    <t>Medical</t>
  </si>
  <si>
    <t>School lunches</t>
  </si>
  <si>
    <t>Donations</t>
  </si>
  <si>
    <t>Education</t>
  </si>
  <si>
    <t>Insurance</t>
  </si>
  <si>
    <t>Life Insurance</t>
  </si>
  <si>
    <t>Disability Insurance</t>
  </si>
  <si>
    <t>Payday loan</t>
  </si>
  <si>
    <t>Laundry, Dry cleaning</t>
  </si>
  <si>
    <t>Legal</t>
  </si>
  <si>
    <t>Food, toys, treats</t>
  </si>
  <si>
    <t>Diapers, formula</t>
  </si>
  <si>
    <t>Child Care, education</t>
  </si>
  <si>
    <t>Income</t>
  </si>
  <si>
    <t>minus</t>
  </si>
  <si>
    <t>Surplus or Shortfall</t>
  </si>
  <si>
    <t>Children</t>
  </si>
  <si>
    <t>Now</t>
  </si>
  <si>
    <t>Scenario</t>
  </si>
  <si>
    <t>Personal loan</t>
  </si>
  <si>
    <t>Gross</t>
  </si>
  <si>
    <t>School fees</t>
  </si>
  <si>
    <t>Home phone</t>
  </si>
  <si>
    <t>Internet</t>
  </si>
  <si>
    <r>
      <t xml:space="preserve">Debts                                                    </t>
    </r>
    <r>
      <rPr>
        <i/>
        <sz val="8"/>
        <rFont val="Arial"/>
        <family val="2"/>
      </rPr>
      <t>sub-total</t>
    </r>
  </si>
  <si>
    <r>
      <t xml:space="preserve">Food                                                      </t>
    </r>
    <r>
      <rPr>
        <i/>
        <sz val="8"/>
        <rFont val="Arial"/>
        <family val="2"/>
      </rPr>
      <t>sub-total</t>
    </r>
  </si>
  <si>
    <r>
      <t xml:space="preserve">Transportation                                   </t>
    </r>
    <r>
      <rPr>
        <i/>
        <sz val="8"/>
        <rFont val="Arial"/>
        <family val="2"/>
      </rPr>
      <t>sub-total</t>
    </r>
  </si>
  <si>
    <t>Necessary food and medical costs</t>
  </si>
  <si>
    <t>Housing costs</t>
  </si>
  <si>
    <t>Enough utilities to maintain service</t>
  </si>
  <si>
    <t>Transportation to work</t>
  </si>
  <si>
    <t>Income tax debts</t>
  </si>
  <si>
    <t>Unsecured debts</t>
  </si>
  <si>
    <t>Wants</t>
  </si>
  <si>
    <t>Amount</t>
  </si>
  <si>
    <t>Miscellaneous:</t>
  </si>
  <si>
    <t>HOA</t>
  </si>
  <si>
    <t>Water</t>
  </si>
  <si>
    <t>Trash</t>
  </si>
  <si>
    <t>Cell phone</t>
  </si>
  <si>
    <r>
      <t xml:space="preserve">Housing &amp; Utilities                            </t>
    </r>
    <r>
      <rPr>
        <i/>
        <sz val="8"/>
        <rFont val="Arial"/>
        <family val="2"/>
      </rPr>
      <t>sub-total</t>
    </r>
  </si>
  <si>
    <t>Credit Card</t>
  </si>
  <si>
    <t>% of gross income</t>
  </si>
  <si>
    <t>% of net income</t>
  </si>
  <si>
    <t>Home repairs, maintenance</t>
  </si>
  <si>
    <r>
      <t xml:space="preserve">Medical                                                </t>
    </r>
    <r>
      <rPr>
        <i/>
        <sz val="8"/>
        <rFont val="Arial"/>
        <family val="2"/>
      </rPr>
      <t>sub-total</t>
    </r>
  </si>
  <si>
    <t>Movies, sports, concerts, etc</t>
  </si>
  <si>
    <t>Activities, sports, entertainment, allowance</t>
  </si>
  <si>
    <r>
      <t xml:space="preserve">Entertainment &amp; Misc                    </t>
    </r>
    <r>
      <rPr>
        <i/>
        <sz val="8"/>
        <rFont val="Arial"/>
        <family val="2"/>
      </rPr>
      <t>sub-total</t>
    </r>
  </si>
  <si>
    <r>
      <t>Children</t>
    </r>
    <r>
      <rPr>
        <i/>
        <sz val="8"/>
        <rFont val="Arial"/>
        <family val="2"/>
      </rPr>
      <t xml:space="preserve">                                             sub-total</t>
    </r>
  </si>
  <si>
    <r>
      <t xml:space="preserve">Pets                                                    </t>
    </r>
    <r>
      <rPr>
        <i/>
        <sz val="8"/>
        <rFont val="Arial"/>
        <family val="2"/>
      </rPr>
      <t>sub-total</t>
    </r>
  </si>
  <si>
    <r>
      <t xml:space="preserve">Education                                          </t>
    </r>
    <r>
      <rPr>
        <i/>
        <sz val="8"/>
        <rFont val="Arial"/>
        <family val="2"/>
      </rPr>
      <t>sub-total</t>
    </r>
  </si>
  <si>
    <r>
      <t xml:space="preserve">Insurance                                          </t>
    </r>
    <r>
      <rPr>
        <i/>
        <sz val="8"/>
        <rFont val="Arial"/>
        <family val="2"/>
      </rPr>
      <t>sub-total</t>
    </r>
  </si>
  <si>
    <r>
      <t xml:space="preserve">Donations                                         </t>
    </r>
    <r>
      <rPr>
        <i/>
        <sz val="8"/>
        <rFont val="Arial"/>
        <family val="2"/>
      </rPr>
      <t>sub-total</t>
    </r>
  </si>
  <si>
    <r>
      <t xml:space="preserve">Savings                                       </t>
    </r>
    <r>
      <rPr>
        <b/>
        <sz val="8"/>
        <rFont val="Arial"/>
        <family val="2"/>
      </rPr>
      <t xml:space="preserve">       </t>
    </r>
    <r>
      <rPr>
        <i/>
        <sz val="8"/>
        <rFont val="Arial"/>
        <family val="2"/>
      </rPr>
      <t>sub-total</t>
    </r>
  </si>
  <si>
    <t>Entertainment &amp; Misc</t>
  </si>
  <si>
    <r>
      <t xml:space="preserve">Personal Care                                  </t>
    </r>
    <r>
      <rPr>
        <i/>
        <sz val="8"/>
        <rFont val="Arial"/>
        <family val="2"/>
      </rPr>
      <t>sub-total</t>
    </r>
  </si>
  <si>
    <t>Personal Care</t>
  </si>
  <si>
    <t>Personal care items, toiletries, etc.</t>
  </si>
  <si>
    <t>Net</t>
  </si>
  <si>
    <t>Results</t>
  </si>
  <si>
    <t>TOTAL NET INCOME</t>
  </si>
  <si>
    <t>(Adapted from Guide to Surviving Debt by National Consumer Law Center, 2013)</t>
  </si>
  <si>
    <r>
      <t>Priority Payments</t>
    </r>
    <r>
      <rPr>
        <sz val="10"/>
        <rFont val="Arial"/>
        <family val="2"/>
      </rPr>
      <t>- most important to least important</t>
    </r>
    <r>
      <rPr>
        <sz val="6"/>
        <rFont val="Arial"/>
        <family val="2"/>
      </rPr>
      <t xml:space="preserve"> </t>
    </r>
  </si>
  <si>
    <t>Savings</t>
  </si>
  <si>
    <t>Debt</t>
  </si>
  <si>
    <t>Maximum Recommendation*</t>
  </si>
  <si>
    <t>*Recommendations are simply a guide.  You may spend more or less in your categories. If you spend the maximum in each category, you would be spending more than 100% of income.</t>
  </si>
  <si>
    <t>Housing &amp; Utilities**</t>
  </si>
  <si>
    <t>**HUD defines that households who spend 30% or more on housing are housing cost burdened.  Spending 50% or more is considered severely housing cost burdened.</t>
  </si>
  <si>
    <t>**In CO, 14% of households spend at least half their income on housing. Renters and low- and moderate-income working households are more likely to experience this.</t>
  </si>
  <si>
    <t>**(Source: Housing Landscape 2014, National Housing Conference, www.nhc.org.)</t>
  </si>
  <si>
    <t>Auto loan(s)</t>
  </si>
  <si>
    <t>Child support debts</t>
  </si>
  <si>
    <t>Secured debts if you need to keep the collateral</t>
  </si>
  <si>
    <t>Electric</t>
  </si>
  <si>
    <t>Groceries</t>
  </si>
  <si>
    <t>Cable TV</t>
  </si>
  <si>
    <t>Netflix, Hulu, etc</t>
  </si>
  <si>
    <t>Hobbies</t>
  </si>
  <si>
    <t>Subscriptions</t>
  </si>
  <si>
    <t>Travel</t>
  </si>
  <si>
    <t>Costs for adult children or other family</t>
  </si>
  <si>
    <t>Property taxes</t>
  </si>
  <si>
    <t>Property insurance</t>
  </si>
  <si>
    <t>Bus, taxi</t>
  </si>
  <si>
    <t>Gym</t>
  </si>
  <si>
    <t>Dentist</t>
  </si>
  <si>
    <t>Glasses</t>
  </si>
  <si>
    <t>Haircuts</t>
  </si>
  <si>
    <t>Bank and overdraft fees</t>
  </si>
  <si>
    <t>Savings account contributions</t>
  </si>
  <si>
    <t>Future Scenario</t>
  </si>
  <si>
    <t>Future</t>
  </si>
  <si>
    <t>Dining out</t>
  </si>
  <si>
    <t>Doctor co-pays</t>
  </si>
  <si>
    <t>Smoking, beer, wine, liquor, etc</t>
  </si>
  <si>
    <t>week 1</t>
  </si>
  <si>
    <t>week 2</t>
  </si>
  <si>
    <t>week 3</t>
  </si>
  <si>
    <t>week 4</t>
  </si>
  <si>
    <t>week 5</t>
  </si>
  <si>
    <t>Beginning balance for the week</t>
  </si>
  <si>
    <t>Job</t>
  </si>
  <si>
    <t>Prescriptions</t>
  </si>
  <si>
    <t>Medical bills</t>
  </si>
  <si>
    <t>Monthly Spending Plan Calendar</t>
  </si>
  <si>
    <t xml:space="preserve">Money left over from last month </t>
  </si>
  <si>
    <t>Sunday</t>
  </si>
  <si>
    <t>Monday</t>
  </si>
  <si>
    <t>Tuesday</t>
  </si>
  <si>
    <t>Wednesday</t>
  </si>
  <si>
    <t>Thursday</t>
  </si>
  <si>
    <t>Friday</t>
  </si>
  <si>
    <t>Saturday</t>
  </si>
  <si>
    <t>Weekly Total</t>
  </si>
  <si>
    <t>Week #</t>
  </si>
  <si>
    <t>Date</t>
  </si>
  <si>
    <t>income</t>
  </si>
  <si>
    <t>Money In</t>
  </si>
  <si>
    <t>bills</t>
  </si>
  <si>
    <t>Money Out</t>
  </si>
  <si>
    <t>Money left over</t>
  </si>
  <si>
    <t>Total</t>
  </si>
  <si>
    <t>Monthly Expenses</t>
  </si>
  <si>
    <t>Instructions</t>
  </si>
  <si>
    <t>1. Put the amount of money available at the beginning of the month in "Money left over from last month" (cell C2)</t>
  </si>
  <si>
    <t>2. List the amount of income on the day of the month that it will be received. Income goes in the top two rows of each week.</t>
  </si>
  <si>
    <t>3. List the amount of bills on the day of the month that they will be paid. Bills go in the four bottom rows of each week.</t>
  </si>
  <si>
    <t xml:space="preserve">The tool will calculate how much money is coming in, going out, and is left over each week. </t>
  </si>
  <si>
    <t>The amount of Money left over each week is added to the following week's income.</t>
  </si>
  <si>
    <t>1. In cell B4, list the amount of money left over from last month</t>
  </si>
  <si>
    <t>amount left over from last month</t>
  </si>
  <si>
    <t>2. List the amount of income in the week it is to be received</t>
  </si>
  <si>
    <t>3. List amount of expenses in the week they are to be paid</t>
  </si>
  <si>
    <t>Shaded cells have formulas</t>
  </si>
  <si>
    <t>Future Scenario 2</t>
  </si>
  <si>
    <t>other</t>
  </si>
  <si>
    <t xml:space="preserve">Taxes owed </t>
  </si>
  <si>
    <t xml:space="preserve">Collections </t>
  </si>
  <si>
    <t>Incomes</t>
  </si>
  <si>
    <t>Week 1</t>
  </si>
  <si>
    <t>Week 2</t>
  </si>
  <si>
    <t>Week 3</t>
  </si>
  <si>
    <t>Week 4</t>
  </si>
  <si>
    <t>Week 5</t>
  </si>
  <si>
    <t>NET Salary</t>
  </si>
  <si>
    <t>Social Security</t>
  </si>
  <si>
    <t>Other:</t>
  </si>
  <si>
    <t>Housing</t>
  </si>
  <si>
    <t>Rent or 1st mortgage</t>
  </si>
  <si>
    <t>2nd mortgage/line of credit on house</t>
  </si>
  <si>
    <t>Home repairs/maintenance</t>
  </si>
  <si>
    <t>Utilities</t>
  </si>
  <si>
    <t>Tags</t>
  </si>
  <si>
    <t>Public transportation</t>
  </si>
  <si>
    <t>Dining Out</t>
  </si>
  <si>
    <t>Snacks/Coffee</t>
  </si>
  <si>
    <t>Personal Items</t>
  </si>
  <si>
    <t>Clothes</t>
  </si>
  <si>
    <t>Dry cleaning</t>
  </si>
  <si>
    <t>Personal care: toiletries, etc</t>
  </si>
  <si>
    <t>Medical insurance</t>
  </si>
  <si>
    <t>Religious/Charity</t>
  </si>
  <si>
    <t>Savings account</t>
  </si>
  <si>
    <t>Child Care</t>
  </si>
  <si>
    <t>Child support payments</t>
  </si>
  <si>
    <t>Activities</t>
  </si>
  <si>
    <t>Entertainment</t>
  </si>
  <si>
    <t>Cable</t>
  </si>
  <si>
    <t>Gifts/Holidays</t>
  </si>
  <si>
    <t>Beer, wine, liquor</t>
  </si>
  <si>
    <t>Cigarettes</t>
  </si>
  <si>
    <t>Movies, sports, concerts, museums</t>
  </si>
  <si>
    <t>Recreation</t>
  </si>
  <si>
    <t>Tuition, books, lessons</t>
  </si>
  <si>
    <t>Vet</t>
  </si>
  <si>
    <t>Debts</t>
  </si>
  <si>
    <t>Taxes</t>
  </si>
  <si>
    <t>Collections</t>
  </si>
  <si>
    <t>Student loan</t>
  </si>
  <si>
    <t>Legal Expenses</t>
  </si>
  <si>
    <t>SURPLUS/SHORTFALL</t>
  </si>
  <si>
    <t>Monthly spending planned by weeks</t>
  </si>
  <si>
    <t>Monthly Planned Amount</t>
  </si>
  <si>
    <t>*The tool will calculate income, expenses, and amount left over each week. The amount left over at the end of the week will be carried over to the beginning of the following week.</t>
  </si>
  <si>
    <t>sub-total housing</t>
  </si>
  <si>
    <t>sub-total utilities</t>
  </si>
  <si>
    <t>sub-total debts</t>
  </si>
  <si>
    <t>sub-total insurance</t>
  </si>
  <si>
    <t>sub-total pets</t>
  </si>
  <si>
    <t>sub-total education</t>
  </si>
  <si>
    <t>sub-total entertainment</t>
  </si>
  <si>
    <t>sub-total chidren</t>
  </si>
  <si>
    <t>sub-total savings</t>
  </si>
  <si>
    <t>sub-total donations</t>
  </si>
  <si>
    <t>sub-total medical</t>
  </si>
  <si>
    <t>sub-total personal</t>
  </si>
  <si>
    <t>sub-total food</t>
  </si>
  <si>
    <t>sub-total transportation</t>
  </si>
  <si>
    <t>* orange shaded cells have formulas.</t>
  </si>
  <si>
    <t>Month</t>
  </si>
  <si>
    <r>
      <rPr>
        <b/>
        <sz val="9"/>
        <rFont val="Arial"/>
        <family val="2"/>
      </rPr>
      <t>Ending balance for the week</t>
    </r>
    <r>
      <rPr>
        <b/>
        <sz val="10"/>
        <rFont val="Arial"/>
        <family val="2"/>
      </rPr>
      <t xml:space="preserve"> </t>
    </r>
    <r>
      <rPr>
        <sz val="10"/>
        <rFont val="Arial"/>
        <family val="2"/>
      </rPr>
      <t>(this becomes the beginning balance for next week)</t>
    </r>
  </si>
  <si>
    <t>Storage units</t>
  </si>
  <si>
    <t>Goals (reasons why I will budget)</t>
  </si>
  <si>
    <t>Are there any opportunities to increase your income?</t>
  </si>
  <si>
    <t>Once you plan your spending, start tracking the money you spend to know if you are staying within the boundaries you set.</t>
  </si>
  <si>
    <t>Which expenses are higher than planned?</t>
  </si>
  <si>
    <t>Which expenses are lower than planned?</t>
  </si>
  <si>
    <t>What needs to be changed?</t>
  </si>
  <si>
    <t>What will you actually do to make changes to expenses?</t>
  </si>
  <si>
    <r>
      <rPr>
        <sz val="12"/>
        <rFont val="Arial"/>
        <family val="2"/>
      </rPr>
      <t xml:space="preserve">A spending plan is designed to help you meet all of your </t>
    </r>
    <r>
      <rPr>
        <u/>
        <sz val="12"/>
        <rFont val="Arial"/>
        <family val="2"/>
      </rPr>
      <t>needs</t>
    </r>
    <r>
      <rPr>
        <sz val="12"/>
        <rFont val="Arial"/>
        <family val="2"/>
      </rPr>
      <t xml:space="preserve">, get </t>
    </r>
    <r>
      <rPr>
        <i/>
        <sz val="12"/>
        <rFont val="Arial"/>
        <family val="2"/>
      </rPr>
      <t>enough</t>
    </r>
    <r>
      <rPr>
        <sz val="12"/>
        <rFont val="Arial"/>
        <family val="2"/>
      </rPr>
      <t xml:space="preserve"> of your wants, and make progress on your goals.</t>
    </r>
  </si>
  <si>
    <t>Review expenses. Which aren't helping you reach your goals and can be changed? Make changes in the Future Scenario column</t>
  </si>
  <si>
    <t>Change Behaviors</t>
  </si>
  <si>
    <t>Dental</t>
  </si>
  <si>
    <t>Medications</t>
  </si>
  <si>
    <t>rent</t>
  </si>
  <si>
    <t>mortgage</t>
  </si>
  <si>
    <t>Gifts, holidays, special occasions</t>
  </si>
  <si>
    <t>Tuition, classes, CEUs, professional fees</t>
  </si>
  <si>
    <t>Student loans</t>
  </si>
  <si>
    <t>Medical debt</t>
  </si>
  <si>
    <t>Cash donations to church or charities</t>
  </si>
  <si>
    <t>Retirement contributions</t>
  </si>
  <si>
    <r>
      <t xml:space="preserve">Legal                                         </t>
    </r>
    <r>
      <rPr>
        <i/>
        <sz val="8"/>
        <rFont val="Arial"/>
        <family val="2"/>
      </rPr>
      <t>sub-total</t>
    </r>
  </si>
  <si>
    <t>Maintenance, child support</t>
  </si>
  <si>
    <t>Attorney, court fees, fines</t>
  </si>
  <si>
    <t>Rent</t>
  </si>
  <si>
    <t>Xcel</t>
  </si>
  <si>
    <t>Cell</t>
  </si>
  <si>
    <t>Car insurance</t>
  </si>
  <si>
    <t>Health Insurance</t>
  </si>
  <si>
    <t>Pandora</t>
  </si>
  <si>
    <t>Netflix</t>
  </si>
  <si>
    <t>school lunches</t>
  </si>
  <si>
    <t>student loans</t>
  </si>
  <si>
    <t>Groceries, household products</t>
  </si>
  <si>
    <t>Surplus/Shortfall</t>
  </si>
  <si>
    <t xml:space="preserve">Job </t>
  </si>
  <si>
    <t>Future Scenario 1</t>
  </si>
  <si>
    <t xml:space="preserve">Xbox Live </t>
  </si>
  <si>
    <t>Income/Expense Worksheet</t>
  </si>
  <si>
    <t>City of Longmont utilities</t>
  </si>
  <si>
    <t>Red items indicated changes made</t>
  </si>
  <si>
    <t xml:space="preserve"> Income and Expense List</t>
  </si>
  <si>
    <t>Amazon $/yr</t>
  </si>
  <si>
    <t xml:space="preserve">Vehicle registration/tags </t>
  </si>
  <si>
    <t xml:space="preserve">Insurance </t>
  </si>
  <si>
    <t xml:space="preserve">Glasses </t>
  </si>
  <si>
    <t xml:space="preserve">Grooming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</si>
</sst>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_([$$-409]* #,##0.00_);_([$$-409]* \(#,##0.00\);_([$$-409]* &quot;-&quot;??_);_(@_)"/>
  </numFmts>
  <fonts count="49" x14ac:knownFonts="1">
    <font>
      <sz val="10"/>
      <name val="Arial"/>
    </font>
    <font>
      <b/>
      <sz val="10"/>
      <name val="Arial"/>
      <family val="2"/>
    </font>
    <font>
      <sz val="10"/>
      <color indexed="17"/>
      <name val="Arial"/>
      <family val="2"/>
    </font>
    <font>
      <sz val="10"/>
      <color indexed="10"/>
      <name val="Arial"/>
      <family val="2"/>
    </font>
    <font>
      <sz val="10"/>
      <name val="Arial"/>
      <family val="2"/>
    </font>
    <font>
      <sz val="9"/>
      <name val="Arial"/>
      <family val="2"/>
    </font>
    <font>
      <b/>
      <sz val="9"/>
      <color indexed="57"/>
      <name val="Arial"/>
      <family val="2"/>
    </font>
    <font>
      <b/>
      <sz val="9"/>
      <color indexed="10"/>
      <name val="Arial"/>
      <family val="2"/>
    </font>
    <font>
      <b/>
      <sz val="9"/>
      <name val="Arial"/>
      <family val="2"/>
    </font>
    <font>
      <b/>
      <sz val="9"/>
      <color indexed="17"/>
      <name val="Arial"/>
      <family val="2"/>
    </font>
    <font>
      <b/>
      <sz val="12"/>
      <color indexed="60"/>
      <name val="Arial"/>
      <family val="2"/>
    </font>
    <font>
      <b/>
      <sz val="18"/>
      <color indexed="60"/>
      <name val="Arial"/>
      <family val="2"/>
    </font>
    <font>
      <u/>
      <sz val="10"/>
      <name val="Arial"/>
      <family val="2"/>
    </font>
    <font>
      <b/>
      <i/>
      <sz val="9"/>
      <name val="Arial"/>
      <family val="2"/>
    </font>
    <font>
      <i/>
      <sz val="8"/>
      <name val="Arial"/>
      <family val="2"/>
    </font>
    <font>
      <b/>
      <i/>
      <sz val="8"/>
      <color indexed="8"/>
      <name val="Arial"/>
      <family val="2"/>
    </font>
    <font>
      <b/>
      <i/>
      <sz val="8"/>
      <name val="Arial"/>
      <family val="2"/>
    </font>
    <font>
      <i/>
      <sz val="9"/>
      <name val="Arial"/>
      <family val="2"/>
    </font>
    <font>
      <sz val="10"/>
      <name val="Arial"/>
      <family val="2"/>
    </font>
    <font>
      <sz val="10"/>
      <name val="Arial"/>
      <family val="2"/>
    </font>
    <font>
      <b/>
      <sz val="8"/>
      <name val="Arial"/>
      <family val="2"/>
    </font>
    <font>
      <sz val="6"/>
      <name val="Arial"/>
      <family val="2"/>
    </font>
    <font>
      <b/>
      <sz val="9"/>
      <color indexed="60"/>
      <name val="Arial"/>
      <family val="2"/>
    </font>
    <font>
      <sz val="8"/>
      <name val="Arial"/>
      <family val="2"/>
    </font>
    <font>
      <i/>
      <sz val="8"/>
      <color indexed="17"/>
      <name val="Arial"/>
      <family val="2"/>
    </font>
    <font>
      <i/>
      <sz val="7"/>
      <name val="Arial"/>
      <family val="2"/>
    </font>
    <font>
      <i/>
      <sz val="10"/>
      <name val="Arial"/>
      <family val="2"/>
    </font>
    <font>
      <b/>
      <sz val="18"/>
      <name val="Arial"/>
      <family val="2"/>
    </font>
    <font>
      <sz val="12"/>
      <name val="Arial"/>
      <family val="2"/>
    </font>
    <font>
      <b/>
      <sz val="12"/>
      <name val="Arial"/>
      <family val="2"/>
    </font>
    <font>
      <i/>
      <sz val="12"/>
      <name val="Arial"/>
      <family val="2"/>
    </font>
    <font>
      <sz val="11"/>
      <name val="Calibri"/>
      <family val="2"/>
    </font>
    <font>
      <b/>
      <sz val="9"/>
      <color indexed="8"/>
      <name val="Arial"/>
      <family val="2"/>
    </font>
    <font>
      <u/>
      <sz val="12"/>
      <name val="Arial"/>
      <family val="2"/>
    </font>
    <font>
      <b/>
      <sz val="12"/>
      <color indexed="8"/>
      <name val="Arial"/>
      <family val="2"/>
    </font>
    <font>
      <b/>
      <sz val="12"/>
      <color indexed="10"/>
      <name val="Arial"/>
      <family val="2"/>
    </font>
    <font>
      <sz val="12"/>
      <color indexed="10"/>
      <name val="Arial"/>
      <family val="2"/>
    </font>
    <font>
      <sz val="10"/>
      <name val="Calibri"/>
      <family val="2"/>
      <scheme val="minor"/>
    </font>
    <font>
      <i/>
      <sz val="8"/>
      <color theme="0" tint="-0.499984740745262"/>
      <name val="Arial"/>
      <family val="2"/>
    </font>
    <font>
      <b/>
      <i/>
      <sz val="8"/>
      <color theme="0" tint="-0.499984740745262"/>
      <name val="Arial"/>
      <family val="2"/>
    </font>
    <font>
      <sz val="10"/>
      <color rgb="FF00B050"/>
      <name val="Arial"/>
      <family val="2"/>
    </font>
    <font>
      <b/>
      <sz val="10"/>
      <color rgb="FF00B050"/>
      <name val="Arial"/>
      <family val="2"/>
    </font>
    <font>
      <sz val="11"/>
      <color rgb="FF002060"/>
      <name val="Arial"/>
      <family val="2"/>
    </font>
    <font>
      <b/>
      <sz val="9"/>
      <color rgb="FFFF0000"/>
      <name val="Arial"/>
      <family val="2"/>
    </font>
    <font>
      <b/>
      <sz val="9"/>
      <color theme="6" tint="0.79998168889431442"/>
      <name val="Arial"/>
      <family val="2"/>
    </font>
    <font>
      <sz val="8"/>
      <color rgb="FFFF0000"/>
      <name val="Arial"/>
      <family val="2"/>
    </font>
    <font>
      <sz val="12"/>
      <name val="Calibri"/>
      <family val="2"/>
      <scheme val="minor"/>
    </font>
    <font>
      <u/>
      <sz val="12"/>
      <name val="Calibri"/>
      <family val="2"/>
      <scheme val="minor"/>
    </font>
    <font>
      <b/>
      <sz val="12"/>
      <color theme="0"/>
      <name val="Arial"/>
      <family val="2"/>
    </font>
  </fonts>
  <fills count="20">
    <fill>
      <patternFill patternType="none"/>
    </fill>
    <fill>
      <patternFill patternType="gray125"/>
    </fill>
    <fill>
      <patternFill patternType="solid">
        <fgColor indexed="14"/>
        <bgColor indexed="64"/>
      </patternFill>
    </fill>
    <fill>
      <patternFill patternType="solid">
        <fgColor indexed="58"/>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5" tint="0.79998168889431442"/>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F9F5E4"/>
        <bgColor indexed="64"/>
      </patternFill>
    </fill>
    <fill>
      <patternFill patternType="solid">
        <fgColor rgb="FFE5E5CC"/>
        <bgColor indexed="64"/>
      </patternFill>
    </fill>
    <fill>
      <patternFill patternType="solid">
        <fgColor rgb="FFFFFFFF"/>
        <bgColor indexed="64"/>
      </patternFill>
    </fill>
    <fill>
      <patternFill patternType="solid">
        <fgColor rgb="FFFABF8F"/>
        <bgColor indexed="64"/>
      </patternFill>
    </fill>
    <fill>
      <patternFill patternType="solid">
        <fgColor theme="2" tint="-0.249977111117893"/>
        <bgColor indexed="64"/>
      </patternFill>
    </fill>
    <fill>
      <patternFill patternType="solid">
        <fgColor theme="9" tint="0.39997558519241921"/>
        <bgColor indexed="64"/>
      </patternFill>
    </fill>
    <fill>
      <patternFill patternType="solid">
        <fgColor theme="1"/>
        <bgColor indexed="64"/>
      </patternFill>
    </fill>
    <fill>
      <patternFill patternType="solid">
        <fgColor theme="6" tint="0.59999389629810485"/>
        <bgColor indexed="64"/>
      </patternFill>
    </fill>
    <fill>
      <patternFill patternType="solid">
        <fgColor theme="0"/>
        <bgColor indexed="64"/>
      </patternFill>
    </fill>
    <fill>
      <patternFill patternType="solid">
        <fgColor theme="2"/>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right/>
      <top style="thin">
        <color indexed="64"/>
      </top>
      <bottom/>
      <diagonal/>
    </border>
    <border>
      <left style="thin">
        <color indexed="64"/>
      </left>
      <right style="medium">
        <color indexed="64"/>
      </right>
      <top/>
      <bottom style="thin">
        <color indexed="64"/>
      </bottom>
      <diagonal/>
    </border>
    <border>
      <left/>
      <right/>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diagonal/>
    </border>
    <border>
      <left/>
      <right style="thin">
        <color indexed="64"/>
      </right>
      <top style="thin">
        <color indexed="64"/>
      </top>
      <bottom style="medium">
        <color indexed="64"/>
      </bottom>
      <diagonal/>
    </border>
    <border>
      <left style="thin">
        <color indexed="64"/>
      </left>
      <right/>
      <top/>
      <bottom/>
      <diagonal/>
    </border>
    <border>
      <left/>
      <right style="medium">
        <color indexed="64"/>
      </right>
      <top style="thin">
        <color indexed="64"/>
      </top>
      <bottom/>
      <diagonal/>
    </border>
    <border>
      <left/>
      <right/>
      <top/>
      <bottom style="dotted">
        <color indexed="64"/>
      </bottom>
      <diagonal/>
    </border>
    <border>
      <left/>
      <right/>
      <top style="dotted">
        <color indexed="64"/>
      </top>
      <bottom/>
      <diagonal/>
    </border>
    <border>
      <left style="thin">
        <color indexed="0"/>
      </left>
      <right style="thin">
        <color indexed="0"/>
      </right>
      <top style="thin">
        <color indexed="0"/>
      </top>
      <bottom style="thin">
        <color indexed="0"/>
      </bottom>
      <diagonal/>
    </border>
    <border>
      <left/>
      <right/>
      <top/>
      <bottom style="thin">
        <color indexed="0"/>
      </bottom>
      <diagonal/>
    </border>
    <border>
      <left/>
      <right style="thin">
        <color indexed="0"/>
      </right>
      <top style="thin">
        <color indexed="0"/>
      </top>
      <bottom style="thin">
        <color indexed="0"/>
      </bottom>
      <diagonal/>
    </border>
    <border>
      <left style="thin">
        <color indexed="0"/>
      </left>
      <right style="thin">
        <color indexed="0"/>
      </right>
      <top style="thin">
        <color indexed="64"/>
      </top>
      <bottom style="thin">
        <color indexed="0"/>
      </bottom>
      <diagonal/>
    </border>
    <border>
      <left style="thin">
        <color indexed="0"/>
      </left>
      <right style="thin">
        <color indexed="0"/>
      </right>
      <top style="thin">
        <color indexed="0"/>
      </top>
      <bottom style="thin">
        <color indexed="64"/>
      </bottom>
      <diagonal/>
    </border>
    <border>
      <left/>
      <right style="thin">
        <color indexed="0"/>
      </right>
      <top style="thin">
        <color indexed="0"/>
      </top>
      <bottom style="thin">
        <color indexed="64"/>
      </bottom>
      <diagonal/>
    </border>
    <border>
      <left/>
      <right style="thin">
        <color indexed="0"/>
      </right>
      <top style="thin">
        <color indexed="64"/>
      </top>
      <bottom style="thin">
        <color indexed="0"/>
      </bottom>
      <diagonal/>
    </border>
    <border>
      <left style="thin">
        <color indexed="0"/>
      </left>
      <right style="thick">
        <color indexed="64"/>
      </right>
      <top style="thin">
        <color indexed="0"/>
      </top>
      <bottom style="thin">
        <color indexed="0"/>
      </bottom>
      <diagonal/>
    </border>
    <border>
      <left style="thin">
        <color indexed="0"/>
      </left>
      <right style="thick">
        <color indexed="64"/>
      </right>
      <top style="thin">
        <color indexed="0"/>
      </top>
      <bottom style="thin">
        <color indexed="64"/>
      </bottom>
      <diagonal/>
    </border>
    <border>
      <left/>
      <right style="thick">
        <color indexed="64"/>
      </right>
      <top/>
      <bottom/>
      <diagonal/>
    </border>
    <border>
      <left style="thin">
        <color indexed="0"/>
      </left>
      <right style="thick">
        <color indexed="64"/>
      </right>
      <top style="thin">
        <color indexed="64"/>
      </top>
      <bottom style="thin">
        <color indexed="0"/>
      </bottom>
      <diagonal/>
    </border>
    <border>
      <left style="thin">
        <color indexed="0"/>
      </left>
      <right style="thick">
        <color indexed="64"/>
      </right>
      <top/>
      <bottom style="thin">
        <color indexed="0"/>
      </bottom>
      <diagonal/>
    </border>
    <border>
      <left style="thin">
        <color indexed="64"/>
      </left>
      <right style="thin">
        <color indexed="64"/>
      </right>
      <top style="medium">
        <color indexed="64"/>
      </top>
      <bottom style="thin">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style="thick">
        <color indexed="64"/>
      </left>
      <right/>
      <top style="thin">
        <color indexed="0"/>
      </top>
      <bottom style="thin">
        <color indexed="0"/>
      </bottom>
      <diagonal/>
    </border>
    <border>
      <left/>
      <right/>
      <top style="thin">
        <color indexed="0"/>
      </top>
      <bottom style="thin">
        <color indexed="0"/>
      </bottom>
      <diagonal/>
    </border>
  </borders>
  <cellStyleXfs count="8">
    <xf numFmtId="0" fontId="0" fillId="0" borderId="0"/>
    <xf numFmtId="44" fontId="19"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4" fillId="0" borderId="0"/>
    <xf numFmtId="0" fontId="4" fillId="0" borderId="0"/>
    <xf numFmtId="9" fontId="18" fillId="0" borderId="0" applyFont="0" applyFill="0" applyBorder="0" applyAlignment="0" applyProtection="0"/>
    <xf numFmtId="9" fontId="4" fillId="0" borderId="0" applyFont="0" applyFill="0" applyBorder="0" applyAlignment="0" applyProtection="0"/>
  </cellStyleXfs>
  <cellXfs count="263">
    <xf numFmtId="0" fontId="0" fillId="0" borderId="0" xfId="0"/>
    <xf numFmtId="0" fontId="0" fillId="2" borderId="1" xfId="0" applyFill="1" applyBorder="1"/>
    <xf numFmtId="0" fontId="0" fillId="3" borderId="1" xfId="0" applyFill="1" applyBorder="1"/>
    <xf numFmtId="0" fontId="0" fillId="0" borderId="1" xfId="0" applyBorder="1"/>
    <xf numFmtId="0" fontId="2" fillId="0" borderId="1" xfId="0" applyFont="1" applyBorder="1"/>
    <xf numFmtId="0" fontId="3" fillId="0" borderId="1" xfId="0" applyFont="1" applyBorder="1"/>
    <xf numFmtId="0" fontId="0" fillId="0" borderId="0" xfId="0" applyBorder="1"/>
    <xf numFmtId="0" fontId="0" fillId="0" borderId="0" xfId="0" applyFill="1" applyBorder="1"/>
    <xf numFmtId="4" fontId="0" fillId="0" borderId="0" xfId="0" applyNumberFormat="1" applyFill="1" applyBorder="1"/>
    <xf numFmtId="0" fontId="4" fillId="0" borderId="0" xfId="0" applyFont="1" applyFill="1" applyBorder="1"/>
    <xf numFmtId="0" fontId="3" fillId="0" borderId="0" xfId="0" applyFont="1" applyFill="1" applyBorder="1"/>
    <xf numFmtId="0" fontId="0" fillId="0" borderId="1" xfId="0" applyFill="1" applyBorder="1"/>
    <xf numFmtId="0" fontId="2" fillId="0" borderId="0" xfId="0" applyFont="1" applyFill="1" applyBorder="1"/>
    <xf numFmtId="0" fontId="2" fillId="0" borderId="1" xfId="0" applyFont="1" applyFill="1" applyBorder="1"/>
    <xf numFmtId="0" fontId="3" fillId="0" borderId="2" xfId="0" applyFont="1" applyFill="1" applyBorder="1"/>
    <xf numFmtId="0" fontId="3" fillId="0" borderId="1" xfId="0" applyFont="1" applyFill="1" applyBorder="1"/>
    <xf numFmtId="0" fontId="5" fillId="0" borderId="0" xfId="0" applyFont="1" applyBorder="1"/>
    <xf numFmtId="0" fontId="7" fillId="0" borderId="0" xfId="0" applyFont="1" applyBorder="1"/>
    <xf numFmtId="4" fontId="7" fillId="0" borderId="0" xfId="0" applyNumberFormat="1" applyFont="1" applyBorder="1"/>
    <xf numFmtId="0" fontId="8" fillId="0" borderId="0" xfId="0" applyFont="1" applyBorder="1"/>
    <xf numFmtId="0" fontId="5" fillId="0" borderId="0" xfId="0" applyFont="1" applyFill="1" applyBorder="1"/>
    <xf numFmtId="0" fontId="12" fillId="0" borderId="0" xfId="0" applyFont="1" applyFill="1" applyBorder="1"/>
    <xf numFmtId="0" fontId="37" fillId="0" borderId="0" xfId="0" applyFont="1" applyFill="1" applyBorder="1"/>
    <xf numFmtId="0" fontId="37" fillId="0" borderId="0" xfId="0" applyFont="1" applyFill="1" applyBorder="1" applyAlignment="1">
      <alignment horizontal="center"/>
    </xf>
    <xf numFmtId="0" fontId="6" fillId="4" borderId="0" xfId="0" applyFont="1" applyFill="1" applyBorder="1"/>
    <xf numFmtId="0" fontId="7" fillId="5" borderId="0" xfId="0" applyFont="1" applyFill="1" applyBorder="1"/>
    <xf numFmtId="0" fontId="5" fillId="0" borderId="3" xfId="0" applyFont="1" applyBorder="1"/>
    <xf numFmtId="4" fontId="5" fillId="0" borderId="4" xfId="0" applyNumberFormat="1" applyFont="1" applyBorder="1"/>
    <xf numFmtId="0" fontId="8" fillId="5" borderId="5" xfId="0" applyFont="1" applyFill="1" applyBorder="1"/>
    <xf numFmtId="4" fontId="5" fillId="0" borderId="6" xfId="0" applyNumberFormat="1" applyFont="1" applyBorder="1"/>
    <xf numFmtId="4" fontId="5" fillId="0" borderId="0" xfId="0" applyNumberFormat="1" applyFont="1" applyBorder="1"/>
    <xf numFmtId="0" fontId="13" fillId="0" borderId="0" xfId="0" applyFont="1" applyBorder="1" applyAlignment="1">
      <alignment horizontal="right"/>
    </xf>
    <xf numFmtId="0" fontId="5" fillId="0" borderId="7" xfId="0" applyFont="1" applyBorder="1"/>
    <xf numFmtId="4" fontId="5" fillId="0" borderId="4" xfId="0" applyNumberFormat="1" applyFont="1" applyFill="1" applyBorder="1"/>
    <xf numFmtId="0" fontId="14" fillId="0" borderId="0" xfId="0" applyFont="1" applyBorder="1"/>
    <xf numFmtId="0" fontId="15" fillId="0" borderId="0" xfId="0" applyFont="1" applyFill="1" applyBorder="1" applyAlignment="1">
      <alignment horizontal="center" wrapText="1"/>
    </xf>
    <xf numFmtId="0" fontId="14" fillId="0" borderId="0" xfId="0" applyFont="1" applyFill="1" applyBorder="1" applyAlignment="1">
      <alignment horizontal="center"/>
    </xf>
    <xf numFmtId="0" fontId="16" fillId="0" borderId="0" xfId="0" applyFont="1" applyFill="1" applyBorder="1" applyAlignment="1">
      <alignment horizontal="center"/>
    </xf>
    <xf numFmtId="0" fontId="7" fillId="5" borderId="8" xfId="0" applyFont="1" applyFill="1" applyBorder="1" applyAlignment="1">
      <alignment horizontal="right"/>
    </xf>
    <xf numFmtId="44" fontId="5" fillId="5" borderId="9" xfId="0" applyNumberFormat="1" applyFont="1" applyFill="1" applyBorder="1"/>
    <xf numFmtId="44" fontId="7" fillId="5" borderId="8" xfId="0" applyNumberFormat="1" applyFont="1" applyFill="1" applyBorder="1"/>
    <xf numFmtId="44" fontId="6" fillId="4" borderId="0" xfId="0" applyNumberFormat="1" applyFont="1" applyFill="1" applyBorder="1"/>
    <xf numFmtId="44" fontId="7" fillId="5" borderId="0" xfId="0" applyNumberFormat="1" applyFont="1" applyFill="1" applyBorder="1"/>
    <xf numFmtId="4" fontId="17" fillId="0" borderId="10" xfId="0" applyNumberFormat="1" applyFont="1" applyFill="1" applyBorder="1"/>
    <xf numFmtId="44" fontId="5" fillId="5" borderId="11" xfId="0" applyNumberFormat="1" applyFont="1" applyFill="1" applyBorder="1"/>
    <xf numFmtId="4" fontId="5" fillId="0" borderId="12" xfId="0" applyNumberFormat="1" applyFont="1" applyBorder="1"/>
    <xf numFmtId="0" fontId="0" fillId="0" borderId="0" xfId="0" applyAlignment="1">
      <alignment horizontal="center"/>
    </xf>
    <xf numFmtId="0" fontId="1" fillId="0" borderId="0" xfId="0" applyFont="1" applyAlignment="1">
      <alignment horizontal="center"/>
    </xf>
    <xf numFmtId="0" fontId="5" fillId="0" borderId="13" xfId="0" applyFont="1" applyBorder="1"/>
    <xf numFmtId="0" fontId="5" fillId="0" borderId="12" xfId="0" applyFont="1" applyFill="1" applyBorder="1"/>
    <xf numFmtId="0" fontId="4" fillId="0" borderId="0" xfId="0" applyFont="1"/>
    <xf numFmtId="0" fontId="1" fillId="0" borderId="2" xfId="0" applyFont="1" applyBorder="1"/>
    <xf numFmtId="0" fontId="1" fillId="0" borderId="0" xfId="0" applyFont="1" applyAlignment="1"/>
    <xf numFmtId="0" fontId="8" fillId="5" borderId="14" xfId="0" applyFont="1" applyFill="1" applyBorder="1" applyAlignment="1">
      <alignment horizontal="left"/>
    </xf>
    <xf numFmtId="0" fontId="4" fillId="0" borderId="0" xfId="0" applyFont="1" applyAlignment="1">
      <alignment horizontal="right"/>
    </xf>
    <xf numFmtId="0" fontId="4" fillId="0" borderId="0" xfId="0" applyFont="1" applyFill="1" applyBorder="1" applyAlignment="1">
      <alignment horizontal="right"/>
    </xf>
    <xf numFmtId="0" fontId="4" fillId="0" borderId="0" xfId="0" applyFont="1" applyFill="1" applyBorder="1" applyAlignment="1">
      <alignment horizontal="left"/>
    </xf>
    <xf numFmtId="0" fontId="5" fillId="0" borderId="15" xfId="0" applyFont="1" applyBorder="1" applyAlignment="1"/>
    <xf numFmtId="44" fontId="5" fillId="5" borderId="9" xfId="1" applyFont="1" applyFill="1" applyBorder="1"/>
    <xf numFmtId="44" fontId="0" fillId="0" borderId="0" xfId="0" applyNumberFormat="1"/>
    <xf numFmtId="9" fontId="0" fillId="0" borderId="0" xfId="0" applyNumberFormat="1" applyBorder="1"/>
    <xf numFmtId="0" fontId="9" fillId="0" borderId="0" xfId="0" applyFont="1" applyFill="1" applyBorder="1" applyAlignment="1">
      <alignment horizontal="right"/>
    </xf>
    <xf numFmtId="44" fontId="9" fillId="0" borderId="0" xfId="0" applyNumberFormat="1" applyFont="1" applyFill="1" applyBorder="1" applyProtection="1">
      <protection hidden="1"/>
    </xf>
    <xf numFmtId="0" fontId="0" fillId="0" borderId="2" xfId="0" applyBorder="1"/>
    <xf numFmtId="0" fontId="5" fillId="0" borderId="0" xfId="0" applyFont="1" applyBorder="1" applyAlignment="1">
      <alignment horizontal="left"/>
    </xf>
    <xf numFmtId="4" fontId="5" fillId="0" borderId="10" xfId="0" applyNumberFormat="1" applyFont="1" applyBorder="1"/>
    <xf numFmtId="0" fontId="5" fillId="0" borderId="16" xfId="0" applyFont="1" applyBorder="1"/>
    <xf numFmtId="4" fontId="5" fillId="0" borderId="17" xfId="0" applyNumberFormat="1" applyFont="1" applyBorder="1"/>
    <xf numFmtId="9" fontId="4" fillId="5" borderId="0" xfId="6" applyFont="1" applyFill="1" applyBorder="1" applyAlignment="1">
      <alignment horizontal="center"/>
    </xf>
    <xf numFmtId="0" fontId="22" fillId="6" borderId="0" xfId="0" applyFont="1" applyFill="1" applyBorder="1" applyAlignment="1">
      <alignment horizontal="center"/>
    </xf>
    <xf numFmtId="44" fontId="4" fillId="0" borderId="0" xfId="0" applyNumberFormat="1" applyFont="1" applyBorder="1" applyAlignment="1">
      <alignment horizontal="center"/>
    </xf>
    <xf numFmtId="0" fontId="22" fillId="6" borderId="0" xfId="0" applyFont="1" applyFill="1" applyBorder="1" applyAlignment="1">
      <alignment horizontal="center" wrapText="1"/>
    </xf>
    <xf numFmtId="44" fontId="1" fillId="0" borderId="0" xfId="0" applyNumberFormat="1" applyFont="1" applyBorder="1"/>
    <xf numFmtId="0" fontId="15" fillId="0" borderId="18" xfId="0" applyFont="1" applyFill="1" applyBorder="1" applyAlignment="1">
      <alignment horizontal="center" wrapText="1"/>
    </xf>
    <xf numFmtId="0" fontId="1" fillId="0" borderId="0" xfId="0" applyFont="1" applyFill="1" applyBorder="1" applyAlignment="1">
      <alignment horizontal="center"/>
    </xf>
    <xf numFmtId="44" fontId="6" fillId="4" borderId="18" xfId="0" applyNumberFormat="1" applyFont="1" applyFill="1" applyBorder="1"/>
    <xf numFmtId="0" fontId="0" fillId="0" borderId="18" xfId="0" applyBorder="1"/>
    <xf numFmtId="44" fontId="7" fillId="5" borderId="18" xfId="0" applyNumberFormat="1" applyFont="1" applyFill="1" applyBorder="1"/>
    <xf numFmtId="0" fontId="23" fillId="0" borderId="0" xfId="0" applyFont="1" applyBorder="1" applyAlignment="1">
      <alignment horizontal="left" wrapText="1"/>
    </xf>
    <xf numFmtId="0" fontId="10" fillId="0" borderId="0" xfId="0" applyFont="1" applyFill="1" applyBorder="1" applyAlignment="1">
      <alignment horizontal="center"/>
    </xf>
    <xf numFmtId="0" fontId="5" fillId="0" borderId="5" xfId="0" applyFont="1" applyBorder="1"/>
    <xf numFmtId="0" fontId="5" fillId="0" borderId="19" xfId="0" applyFont="1" applyBorder="1"/>
    <xf numFmtId="0" fontId="5" fillId="0" borderId="20" xfId="0" applyFont="1" applyBorder="1"/>
    <xf numFmtId="0" fontId="15" fillId="7" borderId="21" xfId="0" applyFont="1" applyFill="1" applyBorder="1" applyAlignment="1">
      <alignment horizontal="center" wrapText="1"/>
    </xf>
    <xf numFmtId="0" fontId="15" fillId="7" borderId="22" xfId="0" applyFont="1" applyFill="1" applyBorder="1" applyAlignment="1">
      <alignment horizontal="center" wrapText="1"/>
    </xf>
    <xf numFmtId="0" fontId="15" fillId="0" borderId="23" xfId="0" applyFont="1" applyFill="1" applyBorder="1" applyAlignment="1">
      <alignment horizontal="center" wrapText="1"/>
    </xf>
    <xf numFmtId="0" fontId="0" fillId="0" borderId="2" xfId="0" applyFill="1" applyBorder="1"/>
    <xf numFmtId="0" fontId="15" fillId="0" borderId="24" xfId="0" applyFont="1" applyFill="1" applyBorder="1" applyAlignment="1">
      <alignment horizontal="center" wrapText="1"/>
    </xf>
    <xf numFmtId="0" fontId="14" fillId="0" borderId="1" xfId="0" applyFont="1" applyBorder="1"/>
    <xf numFmtId="9" fontId="38" fillId="5" borderId="25" xfId="6" applyFont="1" applyFill="1" applyBorder="1" applyAlignment="1">
      <alignment horizontal="center"/>
    </xf>
    <xf numFmtId="9" fontId="38" fillId="0" borderId="25" xfId="0" applyNumberFormat="1" applyFont="1" applyBorder="1"/>
    <xf numFmtId="0" fontId="1" fillId="0" borderId="0" xfId="0" applyFont="1" applyBorder="1"/>
    <xf numFmtId="0" fontId="25" fillId="0" borderId="0" xfId="0" applyFont="1" applyBorder="1"/>
    <xf numFmtId="0" fontId="25" fillId="0" borderId="0" xfId="0" applyFont="1" applyFill="1" applyBorder="1"/>
    <xf numFmtId="0" fontId="4" fillId="0" borderId="0" xfId="0" applyFont="1" applyAlignment="1">
      <alignment horizontal="center"/>
    </xf>
    <xf numFmtId="16" fontId="4" fillId="0" borderId="0" xfId="0" applyNumberFormat="1" applyFont="1" applyAlignment="1">
      <alignment horizontal="center"/>
    </xf>
    <xf numFmtId="0" fontId="39" fillId="6" borderId="25" xfId="0" applyFont="1" applyFill="1" applyBorder="1" applyAlignment="1">
      <alignment horizontal="center" wrapText="1"/>
    </xf>
    <xf numFmtId="0" fontId="23" fillId="0" borderId="0" xfId="0" applyFont="1"/>
    <xf numFmtId="0" fontId="23" fillId="0" borderId="0" xfId="0" applyFont="1" applyFill="1" applyBorder="1"/>
    <xf numFmtId="44" fontId="4" fillId="8" borderId="0" xfId="0" applyNumberFormat="1" applyFont="1" applyFill="1" applyBorder="1" applyAlignment="1">
      <alignment horizontal="center"/>
    </xf>
    <xf numFmtId="44" fontId="8" fillId="8" borderId="26" xfId="0" applyNumberFormat="1" applyFont="1" applyFill="1" applyBorder="1" applyProtection="1">
      <protection hidden="1"/>
    </xf>
    <xf numFmtId="44" fontId="8" fillId="8" borderId="10" xfId="0" applyNumberFormat="1" applyFont="1" applyFill="1" applyBorder="1" applyProtection="1">
      <protection hidden="1"/>
    </xf>
    <xf numFmtId="0" fontId="5" fillId="0" borderId="3" xfId="0" applyFont="1" applyFill="1" applyBorder="1"/>
    <xf numFmtId="0" fontId="40" fillId="0" borderId="0" xfId="0" applyFont="1" applyFill="1" applyBorder="1"/>
    <xf numFmtId="4" fontId="41" fillId="0" borderId="0" xfId="0" applyNumberFormat="1" applyFont="1" applyFill="1" applyBorder="1"/>
    <xf numFmtId="0" fontId="5" fillId="0" borderId="7" xfId="0" applyFont="1" applyFill="1" applyBorder="1"/>
    <xf numFmtId="0" fontId="4" fillId="0" borderId="0" xfId="4"/>
    <xf numFmtId="0" fontId="4" fillId="0" borderId="0" xfId="4" applyFont="1"/>
    <xf numFmtId="0" fontId="4" fillId="0" borderId="2" xfId="4" applyBorder="1"/>
    <xf numFmtId="0" fontId="4" fillId="9" borderId="0" xfId="4" applyFill="1" applyAlignment="1">
      <alignment horizontal="center"/>
    </xf>
    <xf numFmtId="0" fontId="4" fillId="9" borderId="0" xfId="4" applyFont="1" applyFill="1" applyAlignment="1">
      <alignment horizontal="center"/>
    </xf>
    <xf numFmtId="0" fontId="4" fillId="9" borderId="0" xfId="4" applyFill="1"/>
    <xf numFmtId="0" fontId="26" fillId="9" borderId="0" xfId="4" applyFont="1" applyFill="1" applyAlignment="1">
      <alignment horizontal="center"/>
    </xf>
    <xf numFmtId="0" fontId="26" fillId="9" borderId="10" xfId="4" applyFont="1" applyFill="1" applyBorder="1" applyAlignment="1">
      <alignment horizontal="center"/>
    </xf>
    <xf numFmtId="0" fontId="26" fillId="9" borderId="2" xfId="4" applyFont="1" applyFill="1" applyBorder="1" applyAlignment="1">
      <alignment horizontal="center"/>
    </xf>
    <xf numFmtId="0" fontId="14" fillId="9" borderId="0" xfId="4" applyFont="1" applyFill="1" applyAlignment="1">
      <alignment horizontal="center" wrapText="1"/>
    </xf>
    <xf numFmtId="0" fontId="14" fillId="9" borderId="0" xfId="4" applyFont="1" applyFill="1" applyAlignment="1">
      <alignment horizontal="center"/>
    </xf>
    <xf numFmtId="0" fontId="14" fillId="9" borderId="2" xfId="4" applyFont="1" applyFill="1" applyBorder="1" applyAlignment="1">
      <alignment horizontal="center"/>
    </xf>
    <xf numFmtId="0" fontId="14" fillId="9" borderId="10" xfId="4" applyFont="1" applyFill="1" applyBorder="1" applyAlignment="1">
      <alignment horizontal="center"/>
    </xf>
    <xf numFmtId="0" fontId="14" fillId="9" borderId="0" xfId="4" applyFont="1" applyFill="1" applyBorder="1" applyAlignment="1">
      <alignment horizontal="center"/>
    </xf>
    <xf numFmtId="164" fontId="4" fillId="9" borderId="0" xfId="2" applyNumberFormat="1" applyFont="1" applyFill="1" applyAlignment="1">
      <alignment horizontal="center"/>
    </xf>
    <xf numFmtId="164" fontId="4" fillId="9" borderId="0" xfId="2" applyNumberFormat="1" applyFont="1" applyFill="1"/>
    <xf numFmtId="0" fontId="40" fillId="0" borderId="10" xfId="4" applyFont="1" applyBorder="1"/>
    <xf numFmtId="0" fontId="40" fillId="0" borderId="27" xfId="4" applyFont="1" applyBorder="1"/>
    <xf numFmtId="44" fontId="40" fillId="0" borderId="0" xfId="2" applyFont="1"/>
    <xf numFmtId="164" fontId="40" fillId="8" borderId="27" xfId="2" applyNumberFormat="1" applyFont="1" applyFill="1" applyBorder="1" applyAlignment="1">
      <alignment horizontal="center"/>
    </xf>
    <xf numFmtId="164" fontId="4" fillId="8" borderId="27" xfId="2" applyNumberFormat="1" applyFont="1" applyFill="1" applyBorder="1" applyAlignment="1">
      <alignment horizontal="center"/>
    </xf>
    <xf numFmtId="164" fontId="4" fillId="8" borderId="2" xfId="2" applyNumberFormat="1" applyFont="1" applyFill="1" applyBorder="1" applyAlignment="1">
      <alignment horizontal="center"/>
    </xf>
    <xf numFmtId="164" fontId="4" fillId="8" borderId="0" xfId="2" applyNumberFormat="1" applyFont="1" applyFill="1" applyAlignment="1">
      <alignment horizontal="center"/>
    </xf>
    <xf numFmtId="164" fontId="40" fillId="8" borderId="10" xfId="2" applyNumberFormat="1" applyFont="1" applyFill="1" applyBorder="1" applyAlignment="1">
      <alignment horizontal="center"/>
    </xf>
    <xf numFmtId="164" fontId="4" fillId="8" borderId="28" xfId="2" applyNumberFormat="1" applyFont="1" applyFill="1" applyBorder="1" applyAlignment="1">
      <alignment horizontal="center"/>
    </xf>
    <xf numFmtId="0" fontId="4" fillId="8" borderId="0" xfId="0" applyFont="1" applyFill="1"/>
    <xf numFmtId="0" fontId="0" fillId="8" borderId="0" xfId="0" applyFill="1"/>
    <xf numFmtId="0" fontId="28" fillId="0" borderId="0" xfId="4" applyFont="1" applyAlignment="1"/>
    <xf numFmtId="0" fontId="28" fillId="0" borderId="0" xfId="0" applyFont="1"/>
    <xf numFmtId="0" fontId="28" fillId="0" borderId="0" xfId="4" applyFont="1"/>
    <xf numFmtId="0" fontId="28" fillId="0" borderId="0" xfId="4" applyFont="1" applyFill="1"/>
    <xf numFmtId="164" fontId="28" fillId="0" borderId="0" xfId="2" applyNumberFormat="1" applyFont="1"/>
    <xf numFmtId="0" fontId="30" fillId="8" borderId="0" xfId="4" applyFont="1" applyFill="1" applyAlignment="1">
      <alignment horizontal="right"/>
    </xf>
    <xf numFmtId="164" fontId="28" fillId="8" borderId="0" xfId="2" applyNumberFormat="1" applyFont="1" applyFill="1"/>
    <xf numFmtId="44" fontId="28" fillId="0" borderId="0" xfId="2" applyFont="1"/>
    <xf numFmtId="0" fontId="28" fillId="0" borderId="2" xfId="4" applyFont="1" applyBorder="1"/>
    <xf numFmtId="0" fontId="30" fillId="8" borderId="0" xfId="4" applyFont="1" applyFill="1" applyBorder="1" applyAlignment="1">
      <alignment horizontal="right"/>
    </xf>
    <xf numFmtId="44" fontId="28" fillId="8" borderId="0" xfId="2" applyFont="1" applyFill="1"/>
    <xf numFmtId="0" fontId="29" fillId="8" borderId="0" xfId="4" applyFont="1" applyFill="1" applyAlignment="1">
      <alignment horizontal="right"/>
    </xf>
    <xf numFmtId="44" fontId="29" fillId="8" borderId="0" xfId="2" applyFont="1" applyFill="1"/>
    <xf numFmtId="4" fontId="5" fillId="0" borderId="6" xfId="0" applyNumberFormat="1" applyFont="1" applyFill="1" applyBorder="1"/>
    <xf numFmtId="0" fontId="31" fillId="0" borderId="0" xfId="0" applyFont="1" applyAlignment="1">
      <alignment vertical="center"/>
    </xf>
    <xf numFmtId="14" fontId="42" fillId="0" borderId="0" xfId="0" applyNumberFormat="1" applyFont="1"/>
    <xf numFmtId="0" fontId="0" fillId="0" borderId="0" xfId="0" applyNumberFormat="1" applyFont="1" applyFill="1" applyBorder="1" applyAlignment="1" applyProtection="1"/>
    <xf numFmtId="0" fontId="0" fillId="0" borderId="29" xfId="0" applyNumberFormat="1" applyFont="1" applyFill="1" applyBorder="1" applyAlignment="1" applyProtection="1"/>
    <xf numFmtId="0" fontId="10" fillId="10" borderId="30" xfId="0" applyNumberFormat="1" applyFont="1" applyFill="1" applyBorder="1" applyAlignment="1" applyProtection="1">
      <alignment horizontal="center"/>
    </xf>
    <xf numFmtId="0" fontId="10" fillId="10" borderId="30" xfId="0" applyNumberFormat="1" applyFont="1" applyFill="1" applyBorder="1" applyAlignment="1" applyProtection="1"/>
    <xf numFmtId="0" fontId="5" fillId="10" borderId="0" xfId="0" applyNumberFormat="1" applyFont="1" applyFill="1" applyBorder="1" applyAlignment="1" applyProtection="1"/>
    <xf numFmtId="0" fontId="32" fillId="11" borderId="29" xfId="0" applyNumberFormat="1" applyFont="1" applyFill="1" applyBorder="1" applyAlignment="1" applyProtection="1">
      <alignment horizontal="center" wrapText="1"/>
    </xf>
    <xf numFmtId="0" fontId="5" fillId="0" borderId="29" xfId="0" applyNumberFormat="1" applyFont="1" applyFill="1" applyBorder="1" applyAlignment="1" applyProtection="1"/>
    <xf numFmtId="4" fontId="5" fillId="0" borderId="29" xfId="0" applyNumberFormat="1" applyFont="1" applyFill="1" applyBorder="1" applyAlignment="1" applyProtection="1"/>
    <xf numFmtId="0" fontId="0" fillId="12" borderId="29" xfId="0" applyNumberFormat="1" applyFont="1" applyFill="1" applyBorder="1" applyAlignment="1" applyProtection="1"/>
    <xf numFmtId="4" fontId="5" fillId="12" borderId="29" xfId="0" applyNumberFormat="1" applyFont="1" applyFill="1" applyBorder="1" applyAlignment="1" applyProtection="1"/>
    <xf numFmtId="0" fontId="5" fillId="12" borderId="29" xfId="0" applyNumberFormat="1" applyFont="1" applyFill="1" applyBorder="1" applyAlignment="1" applyProtection="1"/>
    <xf numFmtId="0" fontId="7" fillId="13" borderId="31" xfId="0" applyNumberFormat="1" applyFont="1" applyFill="1" applyBorder="1" applyAlignment="1" applyProtection="1"/>
    <xf numFmtId="4" fontId="7" fillId="13" borderId="29" xfId="0" applyNumberFormat="1" applyFont="1" applyFill="1" applyBorder="1" applyAlignment="1" applyProtection="1"/>
    <xf numFmtId="0" fontId="10" fillId="10" borderId="0" xfId="0" applyNumberFormat="1" applyFont="1" applyFill="1" applyBorder="1" applyAlignment="1" applyProtection="1">
      <alignment horizontal="center"/>
    </xf>
    <xf numFmtId="0" fontId="32" fillId="11" borderId="32" xfId="0" applyNumberFormat="1" applyFont="1" applyFill="1" applyBorder="1" applyAlignment="1" applyProtection="1">
      <alignment horizontal="center" wrapText="1"/>
    </xf>
    <xf numFmtId="4" fontId="9" fillId="13" borderId="33" xfId="0" applyNumberFormat="1" applyFont="1" applyFill="1" applyBorder="1" applyAlignment="1" applyProtection="1"/>
    <xf numFmtId="0" fontId="9" fillId="13" borderId="33" xfId="0" applyNumberFormat="1" applyFont="1" applyFill="1" applyBorder="1" applyAlignment="1" applyProtection="1"/>
    <xf numFmtId="4" fontId="43" fillId="13" borderId="33" xfId="0" applyNumberFormat="1" applyFont="1" applyFill="1" applyBorder="1" applyAlignment="1" applyProtection="1"/>
    <xf numFmtId="0" fontId="8" fillId="14" borderId="29" xfId="0" applyNumberFormat="1" applyFont="1" applyFill="1" applyBorder="1" applyAlignment="1" applyProtection="1"/>
    <xf numFmtId="4" fontId="5" fillId="14" borderId="29" xfId="0" applyNumberFormat="1" applyFont="1" applyFill="1" applyBorder="1" applyAlignment="1" applyProtection="1"/>
    <xf numFmtId="0" fontId="5" fillId="15" borderId="29" xfId="0" applyNumberFormat="1" applyFont="1" applyFill="1" applyBorder="1" applyAlignment="1" applyProtection="1">
      <alignment horizontal="right"/>
    </xf>
    <xf numFmtId="0" fontId="32" fillId="11" borderId="31" xfId="0" applyNumberFormat="1" applyFont="1" applyFill="1" applyBorder="1" applyAlignment="1" applyProtection="1">
      <alignment horizontal="center" wrapText="1"/>
    </xf>
    <xf numFmtId="4" fontId="5" fillId="0" borderId="31" xfId="0" applyNumberFormat="1" applyFont="1" applyFill="1" applyBorder="1" applyAlignment="1" applyProtection="1"/>
    <xf numFmtId="4" fontId="9" fillId="13" borderId="34" xfId="0" applyNumberFormat="1" applyFont="1" applyFill="1" applyBorder="1" applyAlignment="1" applyProtection="1"/>
    <xf numFmtId="0" fontId="32" fillId="11" borderId="35" xfId="0" applyNumberFormat="1" applyFont="1" applyFill="1" applyBorder="1" applyAlignment="1" applyProtection="1">
      <alignment horizontal="center" wrapText="1"/>
    </xf>
    <xf numFmtId="4" fontId="5" fillId="14" borderId="31" xfId="0" applyNumberFormat="1" applyFont="1" applyFill="1" applyBorder="1" applyAlignment="1" applyProtection="1"/>
    <xf numFmtId="4" fontId="43" fillId="13" borderId="34" xfId="0" applyNumberFormat="1" applyFont="1" applyFill="1" applyBorder="1" applyAlignment="1" applyProtection="1"/>
    <xf numFmtId="0" fontId="5" fillId="0" borderId="31" xfId="0" applyNumberFormat="1" applyFont="1" applyFill="1" applyBorder="1" applyAlignment="1" applyProtection="1"/>
    <xf numFmtId="4" fontId="5" fillId="12" borderId="31" xfId="0" applyNumberFormat="1" applyFont="1" applyFill="1" applyBorder="1" applyAlignment="1" applyProtection="1"/>
    <xf numFmtId="4" fontId="7" fillId="13" borderId="31" xfId="0" applyNumberFormat="1" applyFont="1" applyFill="1" applyBorder="1" applyAlignment="1" applyProtection="1"/>
    <xf numFmtId="0" fontId="32" fillId="11" borderId="36" xfId="0" applyNumberFormat="1" applyFont="1" applyFill="1" applyBorder="1" applyAlignment="1" applyProtection="1">
      <alignment horizontal="center" wrapText="1"/>
    </xf>
    <xf numFmtId="4" fontId="5" fillId="0" borderId="36" xfId="0" applyNumberFormat="1" applyFont="1" applyFill="1" applyBorder="1" applyAlignment="1" applyProtection="1"/>
    <xf numFmtId="4" fontId="9" fillId="13" borderId="37" xfId="0" applyNumberFormat="1" applyFont="1" applyFill="1" applyBorder="1" applyAlignment="1" applyProtection="1"/>
    <xf numFmtId="0" fontId="5" fillId="10" borderId="38" xfId="0" applyNumberFormat="1" applyFont="1" applyFill="1" applyBorder="1" applyAlignment="1" applyProtection="1"/>
    <xf numFmtId="0" fontId="10" fillId="10" borderId="38" xfId="0" applyNumberFormat="1" applyFont="1" applyFill="1" applyBorder="1" applyAlignment="1" applyProtection="1"/>
    <xf numFmtId="0" fontId="32" fillId="11" borderId="39" xfId="0" applyNumberFormat="1" applyFont="1" applyFill="1" applyBorder="1" applyAlignment="1" applyProtection="1">
      <alignment horizontal="center" wrapText="1"/>
    </xf>
    <xf numFmtId="4" fontId="5" fillId="14" borderId="36" xfId="0" applyNumberFormat="1" applyFont="1" applyFill="1" applyBorder="1" applyAlignment="1" applyProtection="1"/>
    <xf numFmtId="4" fontId="43" fillId="15" borderId="37" xfId="0" applyNumberFormat="1" applyFont="1" applyFill="1" applyBorder="1" applyAlignment="1" applyProtection="1"/>
    <xf numFmtId="0" fontId="5" fillId="0" borderId="36" xfId="0" applyNumberFormat="1" applyFont="1" applyFill="1" applyBorder="1" applyAlignment="1" applyProtection="1"/>
    <xf numFmtId="4" fontId="43" fillId="13" borderId="37" xfId="0" applyNumberFormat="1" applyFont="1" applyFill="1" applyBorder="1" applyAlignment="1" applyProtection="1"/>
    <xf numFmtId="4" fontId="5" fillId="12" borderId="36" xfId="0" applyNumberFormat="1" applyFont="1" applyFill="1" applyBorder="1" applyAlignment="1" applyProtection="1"/>
    <xf numFmtId="4" fontId="7" fillId="13" borderId="36" xfId="0" applyNumberFormat="1" applyFont="1" applyFill="1" applyBorder="1" applyAlignment="1" applyProtection="1"/>
    <xf numFmtId="0" fontId="0" fillId="0" borderId="38" xfId="0" applyNumberFormat="1" applyFont="1" applyFill="1" applyBorder="1" applyAlignment="1" applyProtection="1"/>
    <xf numFmtId="0" fontId="32" fillId="11" borderId="40" xfId="0" applyNumberFormat="1" applyFont="1" applyFill="1" applyBorder="1" applyAlignment="1" applyProtection="1">
      <alignment horizontal="center" wrapText="1"/>
    </xf>
    <xf numFmtId="0" fontId="6" fillId="15" borderId="29" xfId="0" applyNumberFormat="1" applyFont="1" applyFill="1" applyBorder="1" applyAlignment="1" applyProtection="1"/>
    <xf numFmtId="4" fontId="6" fillId="15" borderId="36" xfId="0" applyNumberFormat="1" applyFont="1" applyFill="1" applyBorder="1" applyAlignment="1" applyProtection="1"/>
    <xf numFmtId="0" fontId="7" fillId="15" borderId="29" xfId="0" applyNumberFormat="1" applyFont="1" applyFill="1" applyBorder="1" applyAlignment="1" applyProtection="1"/>
    <xf numFmtId="4" fontId="7" fillId="15" borderId="36" xfId="0" applyNumberFormat="1" applyFont="1" applyFill="1" applyBorder="1" applyAlignment="1" applyProtection="1"/>
    <xf numFmtId="4" fontId="8" fillId="15" borderId="29" xfId="0" applyNumberFormat="1" applyFont="1" applyFill="1" applyBorder="1" applyAlignment="1" applyProtection="1"/>
    <xf numFmtId="4" fontId="44" fillId="0" borderId="29" xfId="0" applyNumberFormat="1" applyFont="1" applyFill="1" applyBorder="1" applyAlignment="1" applyProtection="1"/>
    <xf numFmtId="0" fontId="7" fillId="0" borderId="29" xfId="0" applyNumberFormat="1" applyFont="1" applyFill="1" applyBorder="1" applyAlignment="1" applyProtection="1"/>
    <xf numFmtId="4" fontId="7" fillId="0" borderId="36" xfId="0" applyNumberFormat="1" applyFont="1" applyFill="1" applyBorder="1" applyAlignment="1" applyProtection="1"/>
    <xf numFmtId="4" fontId="8" fillId="15" borderId="36" xfId="0" applyNumberFormat="1" applyFont="1" applyFill="1" applyBorder="1" applyAlignment="1" applyProtection="1"/>
    <xf numFmtId="4" fontId="8" fillId="15" borderId="31" xfId="0" applyNumberFormat="1" applyFont="1" applyFill="1" applyBorder="1" applyAlignment="1" applyProtection="1"/>
    <xf numFmtId="4" fontId="9" fillId="13" borderId="0" xfId="0" applyNumberFormat="1" applyFont="1" applyFill="1" applyBorder="1" applyAlignment="1" applyProtection="1"/>
    <xf numFmtId="0" fontId="0" fillId="15" borderId="0" xfId="0" applyFill="1" applyBorder="1"/>
    <xf numFmtId="164" fontId="1" fillId="0" borderId="0" xfId="2" applyNumberFormat="1" applyFont="1" applyFill="1" applyBorder="1" applyAlignment="1">
      <alignment horizontal="right"/>
    </xf>
    <xf numFmtId="0" fontId="45" fillId="0" borderId="0" xfId="0" applyFont="1" applyFill="1" applyBorder="1" applyAlignment="1">
      <alignment horizontal="left" vertical="center" wrapText="1"/>
    </xf>
    <xf numFmtId="44" fontId="28" fillId="0" borderId="2" xfId="2" applyFont="1" applyBorder="1"/>
    <xf numFmtId="0" fontId="28" fillId="0" borderId="0" xfId="0" applyFont="1" applyAlignment="1">
      <alignment horizontal="right"/>
    </xf>
    <xf numFmtId="0" fontId="33" fillId="0" borderId="0" xfId="0" applyFont="1" applyFill="1" applyBorder="1"/>
    <xf numFmtId="0" fontId="28" fillId="0" borderId="0" xfId="0" applyFont="1" applyFill="1" applyBorder="1"/>
    <xf numFmtId="0" fontId="46" fillId="0" borderId="0" xfId="0" applyFont="1" applyFill="1" applyBorder="1" applyAlignment="1">
      <alignment horizontal="center"/>
    </xf>
    <xf numFmtId="0" fontId="46" fillId="0" borderId="0" xfId="0" applyFont="1" applyFill="1" applyBorder="1"/>
    <xf numFmtId="4" fontId="28" fillId="0" borderId="0" xfId="0" applyNumberFormat="1" applyFont="1" applyFill="1" applyBorder="1"/>
    <xf numFmtId="4" fontId="33" fillId="0" borderId="0" xfId="0" applyNumberFormat="1" applyFont="1" applyFill="1" applyBorder="1"/>
    <xf numFmtId="0" fontId="47" fillId="0" borderId="0" xfId="0" applyFont="1" applyFill="1" applyBorder="1" applyAlignment="1">
      <alignment horizontal="center"/>
    </xf>
    <xf numFmtId="0" fontId="29" fillId="0" borderId="0" xfId="0" applyFont="1" applyFill="1" applyBorder="1"/>
    <xf numFmtId="0" fontId="34" fillId="0" borderId="0" xfId="0" applyFont="1" applyFill="1" applyBorder="1" applyAlignment="1">
      <alignment wrapText="1"/>
    </xf>
    <xf numFmtId="0" fontId="35" fillId="0" borderId="0" xfId="0" applyFont="1" applyFill="1" applyBorder="1"/>
    <xf numFmtId="4" fontId="35" fillId="0" borderId="0" xfId="0" applyNumberFormat="1" applyFont="1" applyFill="1" applyBorder="1"/>
    <xf numFmtId="0" fontId="36" fillId="0" borderId="0" xfId="0" applyFont="1" applyFill="1" applyBorder="1"/>
    <xf numFmtId="9" fontId="40" fillId="0" borderId="0" xfId="0" applyNumberFormat="1" applyFont="1" applyFill="1" applyBorder="1"/>
    <xf numFmtId="0" fontId="29" fillId="0" borderId="0" xfId="4" applyFont="1" applyAlignment="1">
      <alignment horizontal="center"/>
    </xf>
    <xf numFmtId="0" fontId="29" fillId="0" borderId="0" xfId="0" applyFont="1" applyAlignment="1">
      <alignment horizontal="center"/>
    </xf>
    <xf numFmtId="0" fontId="5" fillId="0" borderId="41" xfId="0" applyFont="1" applyBorder="1"/>
    <xf numFmtId="0" fontId="5" fillId="0" borderId="1" xfId="0" applyFont="1" applyBorder="1"/>
    <xf numFmtId="0" fontId="14" fillId="0" borderId="8" xfId="0" applyFont="1" applyBorder="1"/>
    <xf numFmtId="0" fontId="5" fillId="0" borderId="42" xfId="0" applyFont="1" applyBorder="1"/>
    <xf numFmtId="0" fontId="14" fillId="0" borderId="24" xfId="0" applyFont="1" applyBorder="1"/>
    <xf numFmtId="0" fontId="5" fillId="0" borderId="8" xfId="0" applyFont="1" applyBorder="1"/>
    <xf numFmtId="0" fontId="9" fillId="4" borderId="5" xfId="0" applyFont="1" applyFill="1" applyBorder="1" applyAlignment="1">
      <alignment horizontal="right"/>
    </xf>
    <xf numFmtId="44" fontId="24" fillId="7" borderId="43" xfId="0" applyNumberFormat="1" applyFont="1" applyFill="1" applyBorder="1" applyProtection="1">
      <protection hidden="1"/>
    </xf>
    <xf numFmtId="44" fontId="9" fillId="4" borderId="19" xfId="0" applyNumberFormat="1" applyFont="1" applyFill="1" applyBorder="1" applyProtection="1">
      <protection hidden="1"/>
    </xf>
    <xf numFmtId="44" fontId="24" fillId="7" borderId="5" xfId="0" applyNumberFormat="1" applyFont="1" applyFill="1" applyBorder="1" applyProtection="1">
      <protection hidden="1"/>
    </xf>
    <xf numFmtId="44" fontId="9" fillId="4" borderId="41" xfId="0" applyNumberFormat="1" applyFont="1" applyFill="1" applyBorder="1" applyProtection="1">
      <protection hidden="1"/>
    </xf>
    <xf numFmtId="0" fontId="48" fillId="16" borderId="0" xfId="4" applyFont="1" applyFill="1" applyAlignment="1">
      <alignment horizontal="center"/>
    </xf>
    <xf numFmtId="0" fontId="28" fillId="0" borderId="0" xfId="4" applyFont="1" applyAlignment="1">
      <alignment horizontal="center"/>
    </xf>
    <xf numFmtId="0" fontId="11" fillId="0" borderId="0" xfId="0" applyFont="1" applyFill="1" applyBorder="1" applyAlignment="1">
      <alignment horizontal="center"/>
    </xf>
    <xf numFmtId="0" fontId="28" fillId="0" borderId="0" xfId="0" applyFont="1" applyFill="1" applyBorder="1" applyAlignment="1">
      <alignment horizontal="left"/>
    </xf>
    <xf numFmtId="0" fontId="5" fillId="0" borderId="15" xfId="0" applyFont="1" applyBorder="1" applyAlignment="1">
      <alignment horizontal="left"/>
    </xf>
    <xf numFmtId="0" fontId="5" fillId="0" borderId="44" xfId="0" applyFont="1" applyBorder="1" applyAlignment="1">
      <alignment horizontal="left"/>
    </xf>
    <xf numFmtId="0" fontId="5" fillId="0" borderId="45" xfId="0" applyFont="1" applyBorder="1" applyAlignment="1">
      <alignment horizontal="left"/>
    </xf>
    <xf numFmtId="0" fontId="5" fillId="0" borderId="24" xfId="0" applyFont="1" applyBorder="1" applyAlignment="1">
      <alignment horizontal="left"/>
    </xf>
    <xf numFmtId="0" fontId="5" fillId="0" borderId="15" xfId="0" applyFont="1" applyFill="1" applyBorder="1" applyAlignment="1">
      <alignment horizontal="left"/>
    </xf>
    <xf numFmtId="0" fontId="5" fillId="0" borderId="44" xfId="0" applyFont="1" applyFill="1" applyBorder="1" applyAlignment="1">
      <alignment horizontal="left"/>
    </xf>
    <xf numFmtId="0" fontId="5" fillId="18" borderId="15" xfId="0" applyFont="1" applyFill="1" applyBorder="1" applyAlignment="1">
      <alignment horizontal="left"/>
    </xf>
    <xf numFmtId="0" fontId="5" fillId="18" borderId="44" xfId="0" applyFont="1" applyFill="1" applyBorder="1" applyAlignment="1">
      <alignment horizontal="left"/>
    </xf>
    <xf numFmtId="0" fontId="8" fillId="5" borderId="14" xfId="0" applyFont="1" applyFill="1" applyBorder="1" applyAlignment="1">
      <alignment horizontal="left"/>
    </xf>
    <xf numFmtId="0" fontId="8" fillId="5" borderId="43" xfId="0" applyFont="1" applyFill="1" applyBorder="1" applyAlignment="1">
      <alignment horizontal="left"/>
    </xf>
    <xf numFmtId="0" fontId="10" fillId="19" borderId="0" xfId="0" applyFont="1" applyFill="1" applyBorder="1" applyAlignment="1">
      <alignment horizontal="center"/>
    </xf>
    <xf numFmtId="0" fontId="45" fillId="0" borderId="0" xfId="0" applyFont="1" applyFill="1" applyBorder="1" applyAlignment="1">
      <alignment horizontal="left" vertical="center" wrapText="1"/>
    </xf>
    <xf numFmtId="0" fontId="10" fillId="0" borderId="0" xfId="0" applyFont="1" applyFill="1" applyBorder="1" applyAlignment="1">
      <alignment horizontal="center"/>
    </xf>
    <xf numFmtId="0" fontId="10" fillId="17" borderId="0" xfId="0" applyFont="1" applyFill="1" applyBorder="1" applyAlignment="1">
      <alignment horizontal="center"/>
    </xf>
    <xf numFmtId="0" fontId="1" fillId="0" borderId="2" xfId="0" applyFont="1" applyFill="1" applyBorder="1" applyAlignment="1">
      <alignment horizontal="center"/>
    </xf>
    <xf numFmtId="0" fontId="10" fillId="6" borderId="0" xfId="0" applyFont="1" applyFill="1" applyBorder="1" applyAlignment="1">
      <alignment horizontal="center"/>
    </xf>
    <xf numFmtId="0" fontId="1" fillId="0" borderId="0" xfId="0" applyFont="1" applyAlignment="1">
      <alignment horizontal="center"/>
    </xf>
    <xf numFmtId="0" fontId="11" fillId="10" borderId="0" xfId="0" applyNumberFormat="1" applyFont="1" applyFill="1" applyBorder="1" applyAlignment="1" applyProtection="1">
      <alignment horizontal="center"/>
    </xf>
    <xf numFmtId="0" fontId="4" fillId="0" borderId="0" xfId="0" applyFont="1" applyAlignment="1">
      <alignment horizontal="left" wrapText="1"/>
    </xf>
    <xf numFmtId="4" fontId="5" fillId="14" borderId="46" xfId="0" applyNumberFormat="1" applyFont="1" applyFill="1" applyBorder="1" applyAlignment="1" applyProtection="1">
      <alignment horizontal="center"/>
    </xf>
    <xf numFmtId="4" fontId="5" fillId="14" borderId="47" xfId="0" applyNumberFormat="1" applyFont="1" applyFill="1" applyBorder="1" applyAlignment="1" applyProtection="1">
      <alignment horizontal="center"/>
    </xf>
    <xf numFmtId="4" fontId="5" fillId="14" borderId="31" xfId="0" applyNumberFormat="1" applyFont="1" applyFill="1" applyBorder="1" applyAlignment="1" applyProtection="1">
      <alignment horizontal="center"/>
    </xf>
    <xf numFmtId="0" fontId="27" fillId="0" borderId="0" xfId="4" applyFont="1" applyAlignment="1">
      <alignment horizontal="center"/>
    </xf>
    <xf numFmtId="0" fontId="4" fillId="0" borderId="0" xfId="4" applyFont="1" applyAlignment="1">
      <alignment horizontal="center"/>
    </xf>
  </cellXfs>
  <cellStyles count="8">
    <cellStyle name="Currency" xfId="1" builtinId="4"/>
    <cellStyle name="Currency 2" xfId="2" xr:uid="{00000000-0005-0000-0000-000001000000}"/>
    <cellStyle name="Currency 3" xfId="3" xr:uid="{00000000-0005-0000-0000-000002000000}"/>
    <cellStyle name="Normal" xfId="0" builtinId="0"/>
    <cellStyle name="Normal 2" xfId="4" xr:uid="{00000000-0005-0000-0000-000004000000}"/>
    <cellStyle name="Normal 3" xfId="5" xr:uid="{00000000-0005-0000-0000-000005000000}"/>
    <cellStyle name="Percent" xfId="6" builtinId="5"/>
    <cellStyle name="Percent 2" xfId="7" xr:uid="{00000000-0005-0000-0000-000007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9F5E4"/>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4EDCF"/>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808074"/>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E5E5CC"/>
      <rgbColor rgb="00333300"/>
      <rgbColor rgb="005900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Calibri"/>
                <a:ea typeface="Calibri"/>
                <a:cs typeface="Calibri"/>
              </a:defRPr>
            </a:pPr>
            <a:r>
              <a:rPr lang="en-US"/>
              <a:t>Current spending as a percent of income</a:t>
            </a:r>
          </a:p>
        </c:rich>
      </c:tx>
      <c:overlay val="0"/>
    </c:title>
    <c:autoTitleDeleted val="0"/>
    <c:plotArea>
      <c:layout/>
      <c:barChart>
        <c:barDir val="col"/>
        <c:grouping val="clustered"/>
        <c:varyColors val="0"/>
        <c:ser>
          <c:idx val="0"/>
          <c:order val="0"/>
          <c:invertIfNegative val="0"/>
          <c:cat>
            <c:strRef>
              <c:f>(Chart!$A$5,Chart!$A$7:$A$12)</c:f>
              <c:strCache>
                <c:ptCount val="7"/>
                <c:pt idx="0">
                  <c:v>Housing &amp; Utilities**</c:v>
                </c:pt>
                <c:pt idx="1">
                  <c:v>Transportation</c:v>
                </c:pt>
                <c:pt idx="2">
                  <c:v>Food</c:v>
                </c:pt>
                <c:pt idx="3">
                  <c:v>Medical</c:v>
                </c:pt>
                <c:pt idx="4">
                  <c:v>Debt</c:v>
                </c:pt>
                <c:pt idx="5">
                  <c:v>Savings</c:v>
                </c:pt>
                <c:pt idx="6">
                  <c:v>Miscellaneous:</c:v>
                </c:pt>
              </c:strCache>
            </c:strRef>
          </c:cat>
          <c:val>
            <c:numRef>
              <c:f>(Chart!$C$5,Chart!$C$7:$C$12)</c:f>
              <c:numCache>
                <c:formatCode>0%</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0-487A-463C-BBB5-81D48A15A155}"/>
            </c:ext>
          </c:extLst>
        </c:ser>
        <c:dLbls>
          <c:showLegendKey val="0"/>
          <c:showVal val="0"/>
          <c:showCatName val="0"/>
          <c:showSerName val="0"/>
          <c:showPercent val="0"/>
          <c:showBubbleSize val="0"/>
        </c:dLbls>
        <c:gapWidth val="150"/>
        <c:axId val="347236984"/>
        <c:axId val="1"/>
      </c:barChart>
      <c:catAx>
        <c:axId val="347236984"/>
        <c:scaling>
          <c:orientation val="minMax"/>
        </c:scaling>
        <c:delete val="0"/>
        <c:axPos val="b"/>
        <c:numFmt formatCode="General" sourceLinked="1"/>
        <c:majorTickMark val="out"/>
        <c:minorTickMark val="none"/>
        <c:tickLblPos val="nextTo"/>
        <c:txPr>
          <a:bodyPr rot="-2700000" vert="horz"/>
          <a:lstStyle/>
          <a:p>
            <a:pPr>
              <a:defRPr sz="1000" b="0" i="0" u="none" strike="noStrike" baseline="0">
                <a:solidFill>
                  <a:srgbClr val="000000"/>
                </a:solidFill>
                <a:latin typeface="Calibri"/>
                <a:ea typeface="Calibri"/>
                <a:cs typeface="Calibri"/>
              </a:defRPr>
            </a:pPr>
            <a:endParaRPr lang="en-US"/>
          </a:p>
        </c:txPr>
        <c:crossAx val="1"/>
        <c:crosses val="autoZero"/>
        <c:auto val="0"/>
        <c:lblAlgn val="ctr"/>
        <c:lblOffset val="100"/>
        <c:noMultiLvlLbl val="0"/>
      </c:catAx>
      <c:valAx>
        <c:axId val="1"/>
        <c:scaling>
          <c:orientation val="minMax"/>
        </c:scaling>
        <c:delete val="1"/>
        <c:axPos val="l"/>
        <c:majorGridlines/>
        <c:numFmt formatCode="0%" sourceLinked="1"/>
        <c:majorTickMark val="out"/>
        <c:minorTickMark val="none"/>
        <c:tickLblPos val="nextTo"/>
        <c:crossAx val="347236984"/>
        <c:crosses val="autoZero"/>
        <c:crossBetween val="between"/>
      </c:valAx>
    </c:plotArea>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Calibri"/>
                <a:ea typeface="Calibri"/>
                <a:cs typeface="Calibri"/>
              </a:defRPr>
            </a:pPr>
            <a:r>
              <a:rPr lang="en-US"/>
              <a:t>Scenario spending as a percent of income</a:t>
            </a:r>
          </a:p>
        </c:rich>
      </c:tx>
      <c:overlay val="0"/>
    </c:title>
    <c:autoTitleDeleted val="0"/>
    <c:plotArea>
      <c:layout/>
      <c:barChart>
        <c:barDir val="col"/>
        <c:grouping val="clustered"/>
        <c:varyColors val="0"/>
        <c:ser>
          <c:idx val="0"/>
          <c:order val="0"/>
          <c:invertIfNegative val="0"/>
          <c:cat>
            <c:strRef>
              <c:f>(Chart!$A$26,Chart!$A$28:$A$33)</c:f>
              <c:strCache>
                <c:ptCount val="7"/>
                <c:pt idx="0">
                  <c:v>Housing &amp; Utilities**</c:v>
                </c:pt>
                <c:pt idx="1">
                  <c:v>Transportation</c:v>
                </c:pt>
                <c:pt idx="2">
                  <c:v>Food</c:v>
                </c:pt>
                <c:pt idx="3">
                  <c:v>Medical</c:v>
                </c:pt>
                <c:pt idx="4">
                  <c:v>Debt</c:v>
                </c:pt>
                <c:pt idx="5">
                  <c:v>Savings</c:v>
                </c:pt>
                <c:pt idx="6">
                  <c:v>Miscellaneous:</c:v>
                </c:pt>
              </c:strCache>
            </c:strRef>
          </c:cat>
          <c:val>
            <c:numRef>
              <c:f>(Chart!$C$26,Chart!$C$28:$C$33)</c:f>
              <c:numCache>
                <c:formatCode>0%</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0-FDB8-4BBE-B07F-55AD82C89E6A}"/>
            </c:ext>
          </c:extLst>
        </c:ser>
        <c:dLbls>
          <c:showLegendKey val="0"/>
          <c:showVal val="0"/>
          <c:showCatName val="0"/>
          <c:showSerName val="0"/>
          <c:showPercent val="0"/>
          <c:showBubbleSize val="0"/>
        </c:dLbls>
        <c:gapWidth val="150"/>
        <c:axId val="591401352"/>
        <c:axId val="1"/>
      </c:barChart>
      <c:catAx>
        <c:axId val="591401352"/>
        <c:scaling>
          <c:orientation val="minMax"/>
        </c:scaling>
        <c:delete val="0"/>
        <c:axPos val="b"/>
        <c:numFmt formatCode="General" sourceLinked="1"/>
        <c:majorTickMark val="out"/>
        <c:minorTickMark val="none"/>
        <c:tickLblPos val="nextTo"/>
        <c:txPr>
          <a:bodyPr rot="-2700000" vert="horz"/>
          <a:lstStyle/>
          <a:p>
            <a:pPr>
              <a:defRPr sz="1000" b="0" i="0" u="none" strike="noStrike" baseline="0">
                <a:solidFill>
                  <a:srgbClr val="000000"/>
                </a:solidFill>
                <a:latin typeface="Calibri"/>
                <a:ea typeface="Calibri"/>
                <a:cs typeface="Calibri"/>
              </a:defRPr>
            </a:pPr>
            <a:endParaRPr lang="en-US"/>
          </a:p>
        </c:txPr>
        <c:crossAx val="1"/>
        <c:crosses val="autoZero"/>
        <c:auto val="0"/>
        <c:lblAlgn val="ctr"/>
        <c:lblOffset val="100"/>
        <c:noMultiLvlLbl val="0"/>
      </c:catAx>
      <c:valAx>
        <c:axId val="1"/>
        <c:scaling>
          <c:orientation val="minMax"/>
        </c:scaling>
        <c:delete val="1"/>
        <c:axPos val="l"/>
        <c:majorGridlines/>
        <c:numFmt formatCode="0%" sourceLinked="1"/>
        <c:majorTickMark val="out"/>
        <c:minorTickMark val="none"/>
        <c:tickLblPos val="nextTo"/>
        <c:crossAx val="591401352"/>
        <c:crosses val="autoZero"/>
        <c:crossBetween val="between"/>
      </c:valAx>
    </c:plotArea>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5</xdr:col>
      <xdr:colOff>0</xdr:colOff>
      <xdr:row>2</xdr:row>
      <xdr:rowOff>76200</xdr:rowOff>
    </xdr:from>
    <xdr:to>
      <xdr:col>9</xdr:col>
      <xdr:colOff>350520</xdr:colOff>
      <xdr:row>20</xdr:row>
      <xdr:rowOff>99060</xdr:rowOff>
    </xdr:to>
    <xdr:graphicFrame macro="">
      <xdr:nvGraphicFramePr>
        <xdr:cNvPr id="1567" name="Chart 2">
          <a:extLst>
            <a:ext uri="{FF2B5EF4-FFF2-40B4-BE49-F238E27FC236}">
              <a16:creationId xmlns:a16="http://schemas.microsoft.com/office/drawing/2014/main" id="{20F70FAD-9892-439B-9ACE-5BA097D9228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457200</xdr:colOff>
      <xdr:row>23</xdr:row>
      <xdr:rowOff>76200</xdr:rowOff>
    </xdr:from>
    <xdr:to>
      <xdr:col>9</xdr:col>
      <xdr:colOff>342900</xdr:colOff>
      <xdr:row>41</xdr:row>
      <xdr:rowOff>45720</xdr:rowOff>
    </xdr:to>
    <xdr:graphicFrame macro="">
      <xdr:nvGraphicFramePr>
        <xdr:cNvPr id="1568" name="Chart 3">
          <a:extLst>
            <a:ext uri="{FF2B5EF4-FFF2-40B4-BE49-F238E27FC236}">
              <a16:creationId xmlns:a16="http://schemas.microsoft.com/office/drawing/2014/main" id="{954EAFDE-96BF-4F41-9311-78DF6F76F62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37"/>
  <sheetViews>
    <sheetView tabSelected="1" workbookViewId="0">
      <selection activeCell="B37" sqref="B37"/>
    </sheetView>
  </sheetViews>
  <sheetFormatPr defaultColWidth="9.109375" defaultRowHeight="15" x14ac:dyDescent="0.25"/>
  <cols>
    <col min="1" max="1" width="52" style="134" customWidth="1"/>
    <col min="2" max="2" width="16.33203125" style="134" customWidth="1"/>
    <col min="3" max="3" width="22.5546875" style="134" customWidth="1"/>
    <col min="4" max="4" width="29.88671875" style="134" customWidth="1"/>
    <col min="5" max="5" width="8.88671875" style="134" customWidth="1"/>
    <col min="6" max="6" width="8.5546875" style="134" customWidth="1"/>
    <col min="7" max="7" width="9.109375" style="134" customWidth="1"/>
    <col min="8" max="16384" width="9.109375" style="134"/>
  </cols>
  <sheetData>
    <row r="1" spans="1:7" x14ac:dyDescent="0.25">
      <c r="A1" s="236" t="s">
        <v>252</v>
      </c>
      <c r="B1" s="236"/>
      <c r="C1" s="236"/>
      <c r="D1" s="236"/>
      <c r="E1" s="133"/>
      <c r="F1" s="133"/>
      <c r="G1" s="133"/>
    </row>
    <row r="2" spans="1:7" ht="15.6" x14ac:dyDescent="0.3">
      <c r="A2" s="135"/>
      <c r="B2" s="222" t="s">
        <v>28</v>
      </c>
      <c r="C2" s="222" t="s">
        <v>250</v>
      </c>
      <c r="D2" s="222" t="s">
        <v>147</v>
      </c>
      <c r="E2" s="135"/>
      <c r="F2" s="135"/>
      <c r="G2" s="135"/>
    </row>
    <row r="3" spans="1:7" ht="15.6" x14ac:dyDescent="0.3">
      <c r="A3" s="235" t="s">
        <v>24</v>
      </c>
      <c r="B3" s="235"/>
      <c r="C3" s="235"/>
      <c r="D3" s="235"/>
      <c r="E3" s="135"/>
      <c r="F3" s="135"/>
      <c r="G3" s="135"/>
    </row>
    <row r="4" spans="1:7" x14ac:dyDescent="0.25">
      <c r="A4" s="135" t="s">
        <v>249</v>
      </c>
      <c r="B4" s="137">
        <v>0</v>
      </c>
      <c r="C4" s="137"/>
      <c r="D4" s="137"/>
      <c r="E4" s="135"/>
      <c r="F4" s="135"/>
      <c r="G4" s="135"/>
    </row>
    <row r="5" spans="1:7" x14ac:dyDescent="0.25">
      <c r="A5" s="135" t="s">
        <v>114</v>
      </c>
      <c r="B5" s="137"/>
      <c r="C5" s="137"/>
      <c r="D5" s="137"/>
      <c r="E5" s="135"/>
      <c r="F5" s="135"/>
      <c r="G5" s="135"/>
    </row>
    <row r="6" spans="1:7" x14ac:dyDescent="0.25">
      <c r="A6" s="136" t="s">
        <v>148</v>
      </c>
      <c r="B6" s="137"/>
      <c r="C6" s="137"/>
      <c r="D6" s="137"/>
      <c r="E6" s="135"/>
      <c r="F6" s="135"/>
      <c r="G6" s="135"/>
    </row>
    <row r="7" spans="1:7" x14ac:dyDescent="0.25">
      <c r="A7" s="136"/>
      <c r="B7" s="137"/>
      <c r="C7" s="137"/>
      <c r="D7" s="137"/>
      <c r="E7" s="135"/>
      <c r="F7" s="135"/>
      <c r="G7" s="135"/>
    </row>
    <row r="8" spans="1:7" ht="15.6" x14ac:dyDescent="0.3">
      <c r="A8" s="138" t="s">
        <v>134</v>
      </c>
      <c r="B8" s="139">
        <f>SUM(B4:B7)</f>
        <v>0</v>
      </c>
      <c r="C8" s="139">
        <f>SUM(C4:C7)</f>
        <v>0</v>
      </c>
      <c r="D8" s="139">
        <f>SUM(D4:D7)</f>
        <v>0</v>
      </c>
      <c r="E8" s="135"/>
      <c r="F8" s="135"/>
      <c r="G8" s="135"/>
    </row>
    <row r="10" spans="1:7" ht="15.6" x14ac:dyDescent="0.3">
      <c r="A10" s="235" t="s">
        <v>135</v>
      </c>
      <c r="B10" s="235"/>
      <c r="C10" s="235"/>
      <c r="D10" s="235"/>
    </row>
    <row r="12" spans="1:7" x14ac:dyDescent="0.25">
      <c r="A12" s="135" t="s">
        <v>238</v>
      </c>
      <c r="B12" s="140"/>
      <c r="C12" s="140"/>
      <c r="D12" s="140"/>
    </row>
    <row r="13" spans="1:7" x14ac:dyDescent="0.25">
      <c r="A13" s="135" t="s">
        <v>239</v>
      </c>
      <c r="B13" s="140"/>
      <c r="C13" s="140"/>
      <c r="D13" s="140"/>
    </row>
    <row r="14" spans="1:7" x14ac:dyDescent="0.25">
      <c r="A14" s="135" t="s">
        <v>34</v>
      </c>
      <c r="B14" s="140"/>
      <c r="C14" s="140"/>
      <c r="D14" s="140"/>
    </row>
    <row r="15" spans="1:7" x14ac:dyDescent="0.25">
      <c r="A15" s="136" t="s">
        <v>240</v>
      </c>
      <c r="B15" s="140"/>
      <c r="C15" s="140"/>
      <c r="D15" s="140"/>
    </row>
    <row r="16" spans="1:7" x14ac:dyDescent="0.25">
      <c r="A16" s="135" t="s">
        <v>241</v>
      </c>
      <c r="B16" s="140"/>
      <c r="C16" s="140"/>
      <c r="D16" s="140"/>
    </row>
    <row r="17" spans="1:7" x14ac:dyDescent="0.25">
      <c r="A17" s="135" t="s">
        <v>8</v>
      </c>
      <c r="B17" s="140"/>
      <c r="C17" s="140"/>
      <c r="D17" s="140"/>
    </row>
    <row r="18" spans="1:7" x14ac:dyDescent="0.25">
      <c r="A18" s="135" t="s">
        <v>106</v>
      </c>
      <c r="B18" s="140"/>
      <c r="C18" s="140"/>
      <c r="D18" s="140"/>
    </row>
    <row r="19" spans="1:7" x14ac:dyDescent="0.25">
      <c r="A19" s="135" t="s">
        <v>247</v>
      </c>
      <c r="B19" s="140"/>
      <c r="C19" s="140"/>
      <c r="D19" s="140"/>
    </row>
    <row r="20" spans="1:7" x14ac:dyDescent="0.25">
      <c r="A20" s="135" t="s">
        <v>167</v>
      </c>
      <c r="B20" s="140"/>
      <c r="C20" s="140"/>
      <c r="D20" s="140"/>
    </row>
    <row r="21" spans="1:7" x14ac:dyDescent="0.25">
      <c r="A21" s="135" t="s">
        <v>170</v>
      </c>
      <c r="B21" s="140"/>
      <c r="C21" s="140"/>
      <c r="D21" s="140"/>
    </row>
    <row r="22" spans="1:7" x14ac:dyDescent="0.25">
      <c r="A22" s="135" t="s">
        <v>245</v>
      </c>
      <c r="B22" s="140"/>
      <c r="C22" s="140"/>
      <c r="D22" s="140"/>
    </row>
    <row r="23" spans="1:7" x14ac:dyDescent="0.25">
      <c r="A23" s="135" t="s">
        <v>246</v>
      </c>
      <c r="B23" s="140"/>
      <c r="C23" s="140"/>
      <c r="D23" s="140"/>
    </row>
    <row r="24" spans="1:7" x14ac:dyDescent="0.25">
      <c r="A24" s="135" t="s">
        <v>242</v>
      </c>
      <c r="B24" s="140"/>
      <c r="C24" s="140"/>
      <c r="D24" s="140"/>
    </row>
    <row r="25" spans="1:7" x14ac:dyDescent="0.25">
      <c r="A25" s="135"/>
      <c r="B25" s="140"/>
      <c r="C25" s="140"/>
      <c r="D25" s="140"/>
    </row>
    <row r="26" spans="1:7" x14ac:dyDescent="0.25">
      <c r="A26" s="135"/>
      <c r="B26" s="140"/>
      <c r="C26" s="140"/>
      <c r="D26" s="140"/>
    </row>
    <row r="27" spans="1:7" x14ac:dyDescent="0.25">
      <c r="A27" s="135" t="s">
        <v>243</v>
      </c>
      <c r="B27" s="140"/>
      <c r="C27" s="140"/>
      <c r="D27" s="140"/>
    </row>
    <row r="28" spans="1:7" x14ac:dyDescent="0.25">
      <c r="A28" s="135" t="s">
        <v>244</v>
      </c>
      <c r="B28" s="140"/>
      <c r="C28" s="140"/>
      <c r="D28" s="140"/>
    </row>
    <row r="29" spans="1:7" x14ac:dyDescent="0.25">
      <c r="A29" s="135" t="s">
        <v>251</v>
      </c>
      <c r="B29" s="140"/>
      <c r="C29" s="140"/>
      <c r="D29" s="140"/>
    </row>
    <row r="30" spans="1:7" x14ac:dyDescent="0.25">
      <c r="A30" s="135" t="s">
        <v>256</v>
      </c>
      <c r="B30" s="140"/>
      <c r="C30" s="140"/>
      <c r="D30" s="140"/>
      <c r="E30" s="135"/>
      <c r="G30" s="135"/>
    </row>
    <row r="31" spans="1:7" x14ac:dyDescent="0.25">
      <c r="A31" s="141"/>
      <c r="B31" s="207"/>
      <c r="C31" s="207"/>
      <c r="D31" s="141"/>
      <c r="E31" s="135"/>
      <c r="F31" s="135"/>
      <c r="G31" s="135"/>
    </row>
    <row r="32" spans="1:7" ht="15.6" x14ac:dyDescent="0.3">
      <c r="A32" s="142" t="s">
        <v>134</v>
      </c>
      <c r="B32" s="143">
        <f>SUM(B11:B31)</f>
        <v>0</v>
      </c>
      <c r="C32" s="143">
        <f>SUM(C11:C31)</f>
        <v>0</v>
      </c>
      <c r="D32" s="143">
        <f>SUM(D11:D31)</f>
        <v>0</v>
      </c>
      <c r="E32" s="135"/>
      <c r="F32" s="135"/>
      <c r="G32" s="135"/>
    </row>
    <row r="33" spans="1:6" x14ac:dyDescent="0.25">
      <c r="F33" s="135"/>
    </row>
    <row r="34" spans="1:6" ht="15.6" x14ac:dyDescent="0.3">
      <c r="A34" s="144" t="s">
        <v>248</v>
      </c>
      <c r="B34" s="145">
        <f>B8-B32</f>
        <v>0</v>
      </c>
      <c r="C34" s="145">
        <f>C8-C32</f>
        <v>0</v>
      </c>
      <c r="D34" s="145">
        <f>D8-D32</f>
        <v>0</v>
      </c>
    </row>
    <row r="37" spans="1:6" ht="15.6" x14ac:dyDescent="0.3">
      <c r="A37" s="223"/>
    </row>
  </sheetData>
  <mergeCells count="3">
    <mergeCell ref="A3:D3"/>
    <mergeCell ref="A10:D10"/>
    <mergeCell ref="A1:D1"/>
  </mergeCells>
  <pageMargins left="0.25" right="0.25" top="0.75" bottom="0.75" header="0.3" footer="0.3"/>
  <pageSetup orientation="landscape"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S662"/>
  <sheetViews>
    <sheetView topLeftCell="A10" zoomScale="140" zoomScaleNormal="140" workbookViewId="0">
      <selection activeCell="C15" sqref="C15"/>
    </sheetView>
  </sheetViews>
  <sheetFormatPr defaultColWidth="9.109375" defaultRowHeight="13.2" x14ac:dyDescent="0.25"/>
  <cols>
    <col min="1" max="1" width="24.6640625" style="3" customWidth="1"/>
    <col min="2" max="2" width="10.5546875" style="3" customWidth="1"/>
    <col min="3" max="3" width="9.88671875" style="3" customWidth="1"/>
    <col min="4" max="4" width="10" style="6" customWidth="1"/>
    <col min="5" max="5" width="9.88671875" style="6" customWidth="1"/>
    <col min="6" max="6" width="3.5546875" style="6" customWidth="1"/>
    <col min="7" max="7" width="33.88671875" style="6" customWidth="1"/>
    <col min="8" max="8" width="10.5546875" style="6" customWidth="1"/>
    <col min="9" max="9" width="11.44140625" style="7" customWidth="1"/>
    <col min="10" max="10" width="11.44140625" style="103" customWidth="1"/>
    <col min="11" max="29" width="9.109375" style="7"/>
    <col min="30" max="70" width="9.109375" style="11"/>
    <col min="71" max="16384" width="9.109375" style="3"/>
  </cols>
  <sheetData>
    <row r="1" spans="1:71" s="1" customFormat="1" ht="21.75" customHeight="1" x14ac:dyDescent="0.4">
      <c r="A1" s="237" t="s">
        <v>255</v>
      </c>
      <c r="B1" s="237"/>
      <c r="C1" s="237"/>
      <c r="D1" s="237"/>
      <c r="E1" s="237"/>
      <c r="F1" s="237"/>
      <c r="G1" s="237"/>
      <c r="H1" s="237"/>
      <c r="I1" s="237"/>
      <c r="J1" s="103"/>
      <c r="K1" s="7"/>
      <c r="L1" s="7"/>
      <c r="M1" s="7"/>
      <c r="N1" s="7"/>
      <c r="O1" s="7"/>
      <c r="P1" s="7"/>
      <c r="Q1" s="7"/>
      <c r="R1" s="7"/>
      <c r="S1" s="7"/>
      <c r="T1" s="7"/>
      <c r="U1" s="7"/>
      <c r="V1" s="7"/>
      <c r="W1" s="7"/>
      <c r="X1" s="7"/>
      <c r="Y1" s="7"/>
      <c r="Z1" s="7"/>
      <c r="AA1" s="7"/>
      <c r="AB1" s="7"/>
      <c r="AC1" s="7"/>
      <c r="AD1" s="11"/>
      <c r="AE1" s="11"/>
      <c r="AF1" s="11"/>
      <c r="AG1" s="11"/>
      <c r="AH1" s="11"/>
      <c r="AI1" s="11"/>
      <c r="AJ1" s="11"/>
      <c r="AK1" s="11"/>
      <c r="AL1" s="11"/>
      <c r="AM1" s="11"/>
      <c r="AN1" s="11"/>
      <c r="AO1" s="11"/>
      <c r="AP1" s="11"/>
      <c r="AQ1" s="11"/>
      <c r="AR1" s="11"/>
      <c r="AS1" s="11"/>
      <c r="AT1" s="11"/>
      <c r="AU1" s="11"/>
      <c r="AV1" s="11"/>
      <c r="AW1" s="11"/>
      <c r="AX1" s="11"/>
      <c r="AY1" s="11"/>
      <c r="AZ1" s="11"/>
      <c r="BA1" s="11"/>
      <c r="BB1" s="11"/>
      <c r="BC1" s="11"/>
      <c r="BD1" s="11"/>
      <c r="BE1" s="11"/>
      <c r="BF1" s="11"/>
      <c r="BG1" s="11"/>
      <c r="BH1" s="11"/>
      <c r="BI1" s="11"/>
      <c r="BJ1" s="11"/>
      <c r="BK1" s="11"/>
      <c r="BL1" s="11"/>
      <c r="BM1" s="11"/>
      <c r="BN1" s="11"/>
      <c r="BO1" s="11"/>
      <c r="BP1" s="11"/>
      <c r="BQ1" s="11"/>
      <c r="BR1" s="11"/>
    </row>
    <row r="2" spans="1:71" s="1" customFormat="1" ht="15.75" customHeight="1" x14ac:dyDescent="0.25">
      <c r="A2" s="78"/>
      <c r="B2" s="78"/>
      <c r="C2" s="78"/>
      <c r="D2" s="78"/>
      <c r="E2" s="78"/>
      <c r="F2" s="78"/>
      <c r="G2" s="147"/>
      <c r="H2" s="148"/>
      <c r="I2" s="78"/>
      <c r="J2" s="103"/>
      <c r="K2" s="7"/>
      <c r="L2" s="7"/>
      <c r="M2" s="7"/>
      <c r="N2" s="7"/>
      <c r="O2" s="7"/>
      <c r="P2" s="7"/>
      <c r="Q2" s="7"/>
      <c r="R2" s="7"/>
      <c r="S2" s="7"/>
      <c r="T2" s="7"/>
      <c r="U2" s="7"/>
      <c r="V2" s="7"/>
      <c r="W2" s="7"/>
      <c r="X2" s="7"/>
      <c r="Y2" s="7"/>
      <c r="Z2" s="7"/>
      <c r="AA2" s="7"/>
      <c r="AB2" s="7"/>
      <c r="AC2" s="7"/>
      <c r="AD2" s="11"/>
      <c r="AE2" s="11"/>
      <c r="AF2" s="11"/>
      <c r="AG2" s="11"/>
      <c r="AH2" s="11"/>
      <c r="AI2" s="11"/>
      <c r="AJ2" s="11"/>
      <c r="AK2" s="11"/>
      <c r="AL2" s="11"/>
      <c r="AM2" s="11"/>
      <c r="AN2" s="11"/>
      <c r="AO2" s="11"/>
      <c r="AP2" s="11"/>
      <c r="AQ2" s="11"/>
      <c r="AR2" s="11"/>
      <c r="AS2" s="11"/>
      <c r="AT2" s="11"/>
      <c r="AU2" s="11"/>
      <c r="AV2" s="11"/>
      <c r="AW2" s="11"/>
      <c r="AX2" s="11"/>
      <c r="AY2" s="11"/>
      <c r="AZ2" s="11"/>
      <c r="BA2" s="11"/>
      <c r="BB2" s="11"/>
      <c r="BC2" s="11"/>
      <c r="BD2" s="11"/>
      <c r="BE2" s="11"/>
      <c r="BF2" s="11"/>
      <c r="BG2" s="11"/>
      <c r="BH2" s="11"/>
      <c r="BI2" s="11"/>
      <c r="BJ2" s="11"/>
      <c r="BK2" s="11"/>
      <c r="BL2" s="11"/>
      <c r="BM2" s="11"/>
      <c r="BN2" s="11"/>
      <c r="BO2" s="11"/>
      <c r="BP2" s="11"/>
      <c r="BQ2" s="11"/>
      <c r="BR2" s="11"/>
    </row>
    <row r="3" spans="1:71" s="1" customFormat="1" ht="18" customHeight="1" x14ac:dyDescent="0.3">
      <c r="A3" s="252" t="s">
        <v>24</v>
      </c>
      <c r="B3" s="252"/>
      <c r="C3" s="252"/>
      <c r="D3" s="252"/>
      <c r="E3" s="252"/>
      <c r="F3" s="79"/>
      <c r="G3" s="7"/>
      <c r="H3" s="7"/>
      <c r="I3" s="7"/>
      <c r="J3" s="103"/>
      <c r="K3" s="7"/>
      <c r="L3" s="7"/>
      <c r="M3" s="7"/>
      <c r="N3" s="7"/>
      <c r="O3" s="7"/>
      <c r="P3" s="7"/>
      <c r="Q3" s="7"/>
      <c r="R3" s="7"/>
      <c r="S3" s="7"/>
      <c r="T3" s="7"/>
      <c r="U3" s="7"/>
      <c r="V3" s="7"/>
      <c r="W3" s="7"/>
      <c r="X3" s="7"/>
      <c r="Y3" s="7"/>
      <c r="Z3" s="7"/>
      <c r="AA3" s="7"/>
      <c r="AB3" s="7"/>
      <c r="AC3" s="7"/>
      <c r="AD3" s="11"/>
      <c r="AE3" s="11"/>
      <c r="AF3" s="11"/>
      <c r="AG3" s="11"/>
      <c r="AH3" s="11"/>
      <c r="AI3" s="11"/>
      <c r="AJ3" s="11"/>
      <c r="AK3" s="11"/>
      <c r="AL3" s="11"/>
      <c r="AM3" s="11"/>
      <c r="AN3" s="11"/>
      <c r="AO3" s="11"/>
      <c r="AP3" s="11"/>
      <c r="AQ3" s="11"/>
      <c r="AR3" s="11"/>
      <c r="AS3" s="11"/>
      <c r="AT3" s="11"/>
      <c r="AU3" s="11"/>
      <c r="AV3" s="11"/>
      <c r="AW3" s="11"/>
      <c r="AX3" s="11"/>
      <c r="AY3" s="11"/>
      <c r="AZ3" s="11"/>
      <c r="BA3" s="11"/>
      <c r="BB3" s="11"/>
      <c r="BC3" s="11"/>
      <c r="BD3" s="11"/>
      <c r="BE3" s="11"/>
      <c r="BF3" s="11"/>
      <c r="BG3" s="11"/>
      <c r="BH3" s="11"/>
      <c r="BI3" s="11"/>
      <c r="BJ3" s="11"/>
      <c r="BK3" s="11"/>
      <c r="BL3" s="11"/>
      <c r="BM3" s="11"/>
      <c r="BN3" s="11"/>
      <c r="BO3" s="11"/>
      <c r="BP3" s="11"/>
      <c r="BQ3" s="11"/>
      <c r="BR3" s="11"/>
    </row>
    <row r="4" spans="1:71" s="2" customFormat="1" ht="19.5" customHeight="1" x14ac:dyDescent="0.3">
      <c r="A4" s="86"/>
      <c r="B4" s="253" t="s">
        <v>28</v>
      </c>
      <c r="C4" s="253"/>
      <c r="D4" s="253" t="s">
        <v>103</v>
      </c>
      <c r="E4" s="253"/>
      <c r="F4" s="74"/>
      <c r="G4" s="249" t="s">
        <v>71</v>
      </c>
      <c r="H4" s="249"/>
      <c r="I4" s="249"/>
      <c r="J4" s="103"/>
      <c r="K4" s="7"/>
      <c r="L4" s="7"/>
      <c r="M4" s="7"/>
      <c r="N4" s="7"/>
      <c r="O4" s="7"/>
      <c r="P4" s="7"/>
      <c r="Q4" s="7"/>
      <c r="R4" s="7"/>
      <c r="S4" s="7"/>
      <c r="T4" s="7"/>
      <c r="U4" s="7"/>
      <c r="V4" s="7"/>
      <c r="W4" s="7"/>
      <c r="X4" s="7"/>
      <c r="Y4" s="7"/>
      <c r="Z4" s="7"/>
      <c r="AA4" s="7"/>
      <c r="AB4" s="7"/>
      <c r="AC4" s="7"/>
      <c r="AD4" s="7"/>
      <c r="AE4" s="11"/>
      <c r="AF4" s="11"/>
      <c r="AG4" s="11"/>
      <c r="AH4" s="11"/>
      <c r="AI4" s="11"/>
      <c r="AJ4" s="11"/>
      <c r="AK4" s="11"/>
      <c r="AL4" s="11"/>
      <c r="AM4" s="11"/>
      <c r="AN4" s="11"/>
      <c r="AO4" s="11"/>
      <c r="AP4" s="11"/>
      <c r="AQ4" s="11"/>
      <c r="AR4" s="11"/>
      <c r="AS4" s="11"/>
      <c r="AT4" s="11"/>
      <c r="AU4" s="11"/>
      <c r="AV4" s="11"/>
      <c r="AW4" s="11"/>
      <c r="AX4" s="11"/>
      <c r="AY4" s="11"/>
      <c r="AZ4" s="11"/>
      <c r="BA4" s="11"/>
      <c r="BB4" s="11"/>
      <c r="BC4" s="11"/>
      <c r="BD4" s="11"/>
      <c r="BE4" s="11"/>
      <c r="BF4" s="11"/>
      <c r="BG4" s="11"/>
      <c r="BH4" s="11"/>
      <c r="BI4" s="11"/>
      <c r="BJ4" s="11"/>
      <c r="BK4" s="11"/>
      <c r="BL4" s="11"/>
      <c r="BM4" s="11"/>
      <c r="BN4" s="11"/>
      <c r="BO4" s="11"/>
      <c r="BP4" s="11"/>
      <c r="BQ4" s="11"/>
      <c r="BR4" s="11"/>
      <c r="BS4" s="11"/>
    </row>
    <row r="5" spans="1:71" ht="13.8" thickBot="1" x14ac:dyDescent="0.3">
      <c r="A5" s="87" t="s">
        <v>0</v>
      </c>
      <c r="B5" s="84" t="s">
        <v>31</v>
      </c>
      <c r="C5" s="73" t="s">
        <v>70</v>
      </c>
      <c r="D5" s="83" t="s">
        <v>31</v>
      </c>
      <c r="E5" s="85" t="s">
        <v>70</v>
      </c>
      <c r="F5" s="35"/>
      <c r="G5" s="20"/>
      <c r="H5" s="73" t="s">
        <v>28</v>
      </c>
      <c r="I5" s="35" t="s">
        <v>104</v>
      </c>
      <c r="AD5" s="7"/>
      <c r="BS5" s="11"/>
    </row>
    <row r="6" spans="1:71" x14ac:dyDescent="0.25">
      <c r="A6" s="80"/>
      <c r="B6" s="88"/>
      <c r="C6" s="81"/>
      <c r="D6" s="88"/>
      <c r="E6" s="224"/>
      <c r="F6" s="30"/>
      <c r="G6" s="24" t="s">
        <v>72</v>
      </c>
      <c r="H6" s="75">
        <f>C11</f>
        <v>0</v>
      </c>
      <c r="I6" s="41">
        <f>E11</f>
        <v>0</v>
      </c>
      <c r="AD6" s="7"/>
      <c r="BS6" s="11"/>
    </row>
    <row r="7" spans="1:71" x14ac:dyDescent="0.25">
      <c r="A7" s="26"/>
      <c r="B7" s="88"/>
      <c r="C7" s="82"/>
      <c r="D7" s="88"/>
      <c r="E7" s="225"/>
      <c r="F7" s="12"/>
      <c r="G7" s="34" t="s">
        <v>25</v>
      </c>
      <c r="H7" s="76"/>
      <c r="K7" s="12"/>
      <c r="AD7" s="7"/>
      <c r="BS7" s="11"/>
    </row>
    <row r="8" spans="1:71" x14ac:dyDescent="0.25">
      <c r="A8" s="26"/>
      <c r="B8" s="88"/>
      <c r="C8" s="82"/>
      <c r="D8" s="88"/>
      <c r="E8" s="225"/>
      <c r="F8" s="7"/>
      <c r="G8" s="25" t="s">
        <v>5</v>
      </c>
      <c r="H8" s="77">
        <f>H63</f>
        <v>0</v>
      </c>
      <c r="I8" s="42">
        <f>I63</f>
        <v>0</v>
      </c>
      <c r="AD8" s="7"/>
      <c r="BS8" s="11"/>
    </row>
    <row r="9" spans="1:71" x14ac:dyDescent="0.25">
      <c r="A9" s="26"/>
      <c r="B9" s="88"/>
      <c r="C9" s="82"/>
      <c r="D9" s="88"/>
      <c r="E9" s="225"/>
      <c r="F9" s="30"/>
      <c r="G9" s="43" t="s">
        <v>26</v>
      </c>
      <c r="H9" s="100">
        <f>SUM(H6-H8)</f>
        <v>0</v>
      </c>
      <c r="I9" s="101">
        <f>I6-I8</f>
        <v>0</v>
      </c>
      <c r="AD9" s="7"/>
      <c r="BS9" s="11"/>
    </row>
    <row r="10" spans="1:71" s="4" customFormat="1" ht="13.8" thickBot="1" x14ac:dyDescent="0.3">
      <c r="A10" s="32"/>
      <c r="B10" s="226"/>
      <c r="C10" s="227"/>
      <c r="D10" s="228"/>
      <c r="E10" s="229"/>
      <c r="F10" s="30"/>
      <c r="G10" s="30"/>
      <c r="H10" s="16"/>
      <c r="I10" s="16"/>
      <c r="J10" s="104"/>
      <c r="K10" s="12"/>
      <c r="L10" s="12"/>
      <c r="M10" s="12"/>
      <c r="N10" s="12"/>
      <c r="O10" s="12"/>
      <c r="P10" s="12"/>
      <c r="Q10" s="12"/>
      <c r="R10" s="12"/>
      <c r="S10" s="12"/>
      <c r="T10" s="12"/>
      <c r="U10" s="12"/>
      <c r="V10" s="12"/>
      <c r="W10" s="12"/>
      <c r="X10" s="12"/>
      <c r="Y10" s="12"/>
      <c r="Z10" s="12"/>
      <c r="AA10" s="12"/>
      <c r="AB10" s="12"/>
      <c r="AC10" s="12"/>
      <c r="AD10" s="12"/>
      <c r="AE10" s="13"/>
      <c r="AF10" s="13"/>
      <c r="AG10" s="13"/>
      <c r="AH10" s="13"/>
      <c r="AI10" s="13"/>
      <c r="AJ10" s="13"/>
      <c r="AK10" s="13"/>
      <c r="AL10" s="13"/>
      <c r="AM10" s="13"/>
      <c r="AN10" s="13"/>
      <c r="AO10" s="13"/>
      <c r="AP10" s="13"/>
      <c r="AQ10" s="13"/>
      <c r="AR10" s="13"/>
      <c r="AS10" s="13"/>
      <c r="AT10" s="13"/>
      <c r="AU10" s="13"/>
      <c r="AV10" s="13"/>
      <c r="AW10" s="13"/>
      <c r="AX10" s="13"/>
      <c r="AY10" s="13"/>
      <c r="AZ10" s="13"/>
      <c r="BA10" s="13"/>
      <c r="BB10" s="13"/>
      <c r="BC10" s="13"/>
      <c r="BD10" s="13"/>
      <c r="BE10" s="13"/>
      <c r="BF10" s="13"/>
      <c r="BG10" s="13"/>
      <c r="BH10" s="13"/>
      <c r="BI10" s="13"/>
      <c r="BJ10" s="13"/>
      <c r="BK10" s="13"/>
      <c r="BL10" s="13"/>
      <c r="BM10" s="13"/>
      <c r="BN10" s="13"/>
      <c r="BO10" s="13"/>
      <c r="BP10" s="13"/>
      <c r="BQ10" s="13"/>
      <c r="BR10" s="13"/>
      <c r="BS10" s="13"/>
    </row>
    <row r="11" spans="1:71" s="4" customFormat="1" x14ac:dyDescent="0.25">
      <c r="A11" s="230" t="s">
        <v>4</v>
      </c>
      <c r="B11" s="231">
        <f>SUM(B6:B10)</f>
        <v>0</v>
      </c>
      <c r="C11" s="232">
        <f>SUM(C6:C10)</f>
        <v>0</v>
      </c>
      <c r="D11" s="233">
        <f>SUM(D6:D10)</f>
        <v>0</v>
      </c>
      <c r="E11" s="234">
        <f>SUM(E6:E10)</f>
        <v>0</v>
      </c>
      <c r="F11" s="12"/>
      <c r="G11" s="30"/>
      <c r="H11" s="18"/>
      <c r="I11" s="19"/>
      <c r="J11" s="104"/>
      <c r="K11" s="12"/>
      <c r="L11" s="12"/>
      <c r="M11" s="12"/>
      <c r="N11" s="12"/>
      <c r="O11" s="12"/>
      <c r="P11" s="12"/>
      <c r="Q11" s="12"/>
      <c r="R11" s="12"/>
      <c r="S11" s="12"/>
      <c r="T11" s="12"/>
      <c r="U11" s="12"/>
      <c r="V11" s="12"/>
      <c r="W11" s="12"/>
      <c r="X11" s="12"/>
      <c r="Y11" s="12"/>
      <c r="Z11" s="12"/>
      <c r="AA11" s="12"/>
      <c r="AB11" s="12"/>
      <c r="AC11" s="12"/>
      <c r="AD11" s="12"/>
      <c r="AE11" s="13"/>
      <c r="AF11" s="13"/>
      <c r="AG11" s="13"/>
      <c r="AH11" s="13"/>
      <c r="AI11" s="13"/>
      <c r="AJ11" s="13"/>
      <c r="AK11" s="13"/>
      <c r="AL11" s="13"/>
      <c r="AM11" s="13"/>
      <c r="AN11" s="13"/>
      <c r="AO11" s="13"/>
      <c r="AP11" s="13"/>
      <c r="AQ11" s="13"/>
      <c r="AR11" s="13"/>
      <c r="AS11" s="13"/>
      <c r="AT11" s="13"/>
      <c r="AU11" s="13"/>
      <c r="AV11" s="13"/>
      <c r="AW11" s="13"/>
      <c r="AX11" s="13"/>
      <c r="AY11" s="13"/>
      <c r="AZ11" s="13"/>
      <c r="BA11" s="13"/>
      <c r="BB11" s="13"/>
      <c r="BC11" s="13"/>
      <c r="BD11" s="13"/>
      <c r="BE11" s="13"/>
      <c r="BF11" s="13"/>
      <c r="BG11" s="13"/>
      <c r="BH11" s="13"/>
      <c r="BI11" s="13"/>
      <c r="BJ11" s="13"/>
      <c r="BK11" s="13"/>
      <c r="BL11" s="13"/>
      <c r="BM11" s="13"/>
      <c r="BN11" s="13"/>
      <c r="BO11" s="13"/>
      <c r="BP11" s="13"/>
      <c r="BQ11" s="13"/>
      <c r="BR11" s="13"/>
      <c r="BS11" s="13"/>
    </row>
    <row r="12" spans="1:71" s="1" customFormat="1" x14ac:dyDescent="0.25">
      <c r="A12" s="61"/>
      <c r="B12" s="62"/>
      <c r="C12" s="62"/>
      <c r="D12" s="62"/>
      <c r="E12" s="17"/>
      <c r="F12" s="17"/>
      <c r="G12" s="12"/>
      <c r="H12" s="18"/>
      <c r="I12" s="19"/>
      <c r="J12" s="103"/>
      <c r="K12" s="7"/>
      <c r="L12" s="7"/>
      <c r="M12" s="7"/>
      <c r="N12" s="7"/>
      <c r="O12" s="7"/>
      <c r="P12" s="7"/>
      <c r="Q12" s="7"/>
      <c r="R12" s="7"/>
      <c r="S12" s="7"/>
      <c r="T12" s="7"/>
      <c r="U12" s="7"/>
      <c r="V12" s="7"/>
      <c r="W12" s="7"/>
      <c r="X12" s="7"/>
      <c r="Y12" s="7"/>
      <c r="Z12" s="7"/>
      <c r="AA12" s="7"/>
      <c r="AB12" s="7"/>
      <c r="AC12" s="7"/>
      <c r="AD12" s="11"/>
      <c r="AE12" s="11"/>
      <c r="AF12" s="11"/>
      <c r="AG12" s="11"/>
      <c r="AH12" s="11"/>
      <c r="AI12" s="11"/>
      <c r="AJ12" s="11"/>
      <c r="AK12" s="11"/>
      <c r="AL12" s="11"/>
      <c r="AM12" s="11"/>
      <c r="AN12" s="11"/>
      <c r="AO12" s="11"/>
      <c r="AP12" s="11"/>
      <c r="AQ12" s="11"/>
      <c r="AR12" s="11"/>
      <c r="AS12" s="11"/>
      <c r="AT12" s="11"/>
      <c r="AU12" s="11"/>
      <c r="AV12" s="11"/>
      <c r="AW12" s="11"/>
      <c r="AX12" s="11"/>
      <c r="AY12" s="11"/>
      <c r="AZ12" s="11"/>
      <c r="BA12" s="11"/>
      <c r="BB12" s="11"/>
      <c r="BC12" s="11"/>
      <c r="BD12" s="11"/>
      <c r="BE12" s="11"/>
      <c r="BF12" s="11"/>
      <c r="BG12" s="11"/>
      <c r="BH12" s="11"/>
      <c r="BI12" s="11"/>
      <c r="BJ12" s="11"/>
      <c r="BK12" s="11"/>
      <c r="BL12" s="11"/>
      <c r="BM12" s="11"/>
      <c r="BN12" s="11"/>
      <c r="BO12" s="11"/>
      <c r="BP12" s="11"/>
      <c r="BQ12" s="11"/>
      <c r="BR12" s="11"/>
    </row>
    <row r="13" spans="1:71" s="2" customFormat="1" ht="15.75" customHeight="1" x14ac:dyDescent="0.3">
      <c r="A13" s="254" t="s">
        <v>2</v>
      </c>
      <c r="B13" s="254"/>
      <c r="C13" s="254"/>
      <c r="D13" s="254"/>
      <c r="E13" s="254"/>
      <c r="F13" s="254"/>
      <c r="G13" s="254"/>
      <c r="H13" s="254"/>
      <c r="I13" s="254"/>
      <c r="J13" s="103"/>
      <c r="K13" s="7"/>
      <c r="L13" s="7"/>
      <c r="M13" s="7"/>
      <c r="N13" s="7"/>
      <c r="O13" s="7"/>
      <c r="P13" s="7"/>
      <c r="Q13" s="7"/>
      <c r="R13" s="7"/>
      <c r="S13" s="7"/>
      <c r="T13" s="7"/>
      <c r="U13" s="7"/>
      <c r="V13" s="7"/>
      <c r="W13" s="7"/>
      <c r="X13" s="7"/>
      <c r="Y13" s="7"/>
      <c r="Z13" s="7"/>
      <c r="AA13" s="7"/>
      <c r="AB13" s="7"/>
      <c r="AC13" s="7"/>
      <c r="AD13" s="11"/>
      <c r="AE13" s="11"/>
      <c r="AF13" s="11"/>
      <c r="AG13" s="11"/>
      <c r="AH13" s="11"/>
      <c r="AI13" s="11"/>
      <c r="AJ13" s="11"/>
      <c r="AK13" s="11"/>
      <c r="AL13" s="11"/>
      <c r="AM13" s="11"/>
      <c r="AN13" s="11"/>
      <c r="AO13" s="11"/>
      <c r="AP13" s="11"/>
      <c r="AQ13" s="11"/>
      <c r="AR13" s="11"/>
      <c r="AS13" s="11"/>
      <c r="AT13" s="11"/>
      <c r="AU13" s="11"/>
      <c r="AV13" s="11"/>
      <c r="AW13" s="11"/>
      <c r="AX13" s="11"/>
      <c r="AY13" s="11"/>
      <c r="AZ13" s="11"/>
      <c r="BA13" s="11"/>
      <c r="BB13" s="11"/>
      <c r="BC13" s="11"/>
      <c r="BD13" s="11"/>
      <c r="BE13" s="11"/>
      <c r="BF13" s="11"/>
      <c r="BG13" s="11"/>
      <c r="BH13" s="11"/>
      <c r="BI13" s="11"/>
      <c r="BJ13" s="11"/>
      <c r="BK13" s="11"/>
      <c r="BL13" s="11"/>
      <c r="BM13" s="11"/>
      <c r="BN13" s="11"/>
      <c r="BO13" s="11"/>
      <c r="BP13" s="11"/>
      <c r="BQ13" s="11"/>
      <c r="BR13" s="11"/>
    </row>
    <row r="14" spans="1:71" s="1" customFormat="1" ht="13.8" thickBot="1" x14ac:dyDescent="0.3">
      <c r="A14" s="35"/>
      <c r="B14" s="35"/>
      <c r="C14" s="35" t="s">
        <v>28</v>
      </c>
      <c r="D14" s="35" t="s">
        <v>104</v>
      </c>
      <c r="E14" s="36"/>
      <c r="F14" s="36"/>
      <c r="G14" s="37"/>
      <c r="H14" s="37" t="s">
        <v>28</v>
      </c>
      <c r="I14" s="35" t="s">
        <v>104</v>
      </c>
      <c r="J14" s="103"/>
      <c r="K14" s="7"/>
      <c r="L14" s="7"/>
      <c r="M14" s="7"/>
      <c r="N14" s="7"/>
      <c r="O14" s="7"/>
      <c r="P14" s="7"/>
      <c r="Q14" s="7"/>
      <c r="R14" s="7"/>
      <c r="S14" s="7"/>
      <c r="T14" s="7"/>
      <c r="U14" s="7"/>
      <c r="V14" s="7"/>
      <c r="W14" s="7"/>
      <c r="X14" s="7"/>
      <c r="Y14" s="7"/>
      <c r="Z14" s="7"/>
      <c r="AA14" s="7"/>
      <c r="AB14" s="7"/>
      <c r="AC14" s="7"/>
      <c r="AD14" s="11"/>
      <c r="AE14" s="11"/>
      <c r="AF14" s="11"/>
      <c r="AG14" s="11"/>
      <c r="AH14" s="11"/>
      <c r="AI14" s="11"/>
      <c r="AJ14" s="11"/>
      <c r="AK14" s="11"/>
      <c r="AL14" s="11"/>
      <c r="AM14" s="11"/>
      <c r="AN14" s="11"/>
      <c r="AO14" s="11"/>
      <c r="AP14" s="11"/>
      <c r="AQ14" s="11"/>
      <c r="AR14" s="11"/>
      <c r="AS14" s="11"/>
      <c r="AT14" s="11"/>
      <c r="AU14" s="11"/>
      <c r="AV14" s="11"/>
      <c r="AW14" s="11"/>
      <c r="AX14" s="11"/>
      <c r="AY14" s="11"/>
      <c r="AZ14" s="11"/>
      <c r="BA14" s="11"/>
      <c r="BB14" s="11"/>
      <c r="BC14" s="11"/>
      <c r="BD14" s="11"/>
      <c r="BE14" s="11"/>
      <c r="BF14" s="11"/>
      <c r="BG14" s="11"/>
      <c r="BH14" s="11"/>
      <c r="BI14" s="11"/>
      <c r="BJ14" s="11"/>
      <c r="BK14" s="11"/>
      <c r="BL14" s="11"/>
      <c r="BM14" s="11"/>
      <c r="BN14" s="11"/>
      <c r="BO14" s="11"/>
      <c r="BP14" s="11"/>
      <c r="BQ14" s="11"/>
      <c r="BR14" s="11"/>
    </row>
    <row r="15" spans="1:71" x14ac:dyDescent="0.25">
      <c r="A15" s="247" t="s">
        <v>51</v>
      </c>
      <c r="B15" s="248"/>
      <c r="C15" s="39">
        <f>SUM(C16:C26)</f>
        <v>0</v>
      </c>
      <c r="D15" s="39">
        <f>SUM(D16:D26)</f>
        <v>0</v>
      </c>
      <c r="E15" s="12"/>
      <c r="F15" s="12"/>
      <c r="G15" s="28" t="s">
        <v>59</v>
      </c>
      <c r="H15" s="39">
        <f>SUM(H16:H31)</f>
        <v>0</v>
      </c>
      <c r="I15" s="39">
        <f>SUM(I16:I31)</f>
        <v>0</v>
      </c>
    </row>
    <row r="16" spans="1:71" x14ac:dyDescent="0.25">
      <c r="A16" s="245" t="s">
        <v>227</v>
      </c>
      <c r="B16" s="246"/>
      <c r="C16" s="27"/>
      <c r="D16" s="33"/>
      <c r="E16" s="12"/>
      <c r="F16" s="12"/>
      <c r="G16" s="26" t="s">
        <v>88</v>
      </c>
      <c r="H16" s="27"/>
      <c r="I16" s="27"/>
    </row>
    <row r="17" spans="1:70" x14ac:dyDescent="0.25">
      <c r="A17" s="239" t="s">
        <v>228</v>
      </c>
      <c r="B17" s="240"/>
      <c r="C17" s="27"/>
      <c r="D17" s="27"/>
      <c r="E17" s="12"/>
      <c r="F17" s="12"/>
      <c r="G17" s="26" t="s">
        <v>34</v>
      </c>
      <c r="H17" s="27"/>
      <c r="I17" s="27"/>
    </row>
    <row r="18" spans="1:70" x14ac:dyDescent="0.25">
      <c r="A18" s="239" t="s">
        <v>47</v>
      </c>
      <c r="B18" s="240"/>
      <c r="C18" s="27"/>
      <c r="D18" s="27"/>
      <c r="E18" s="12"/>
      <c r="F18" s="12"/>
      <c r="G18" s="102" t="s">
        <v>50</v>
      </c>
      <c r="H18" s="27"/>
      <c r="I18" s="27"/>
    </row>
    <row r="19" spans="1:70" x14ac:dyDescent="0.25">
      <c r="A19" s="239" t="s">
        <v>95</v>
      </c>
      <c r="B19" s="240"/>
      <c r="C19" s="27"/>
      <c r="D19" s="27"/>
      <c r="E19" s="12"/>
      <c r="F19" s="12"/>
      <c r="G19" s="26" t="s">
        <v>33</v>
      </c>
      <c r="H19" s="27"/>
      <c r="I19" s="27"/>
    </row>
    <row r="20" spans="1:70" x14ac:dyDescent="0.25">
      <c r="A20" s="239" t="s">
        <v>94</v>
      </c>
      <c r="B20" s="240"/>
      <c r="C20" s="27"/>
      <c r="D20" s="27"/>
      <c r="E20" s="12"/>
      <c r="F20" s="12"/>
      <c r="G20" s="26" t="s">
        <v>89</v>
      </c>
      <c r="H20" s="27"/>
      <c r="I20" s="27"/>
    </row>
    <row r="21" spans="1:70" x14ac:dyDescent="0.25">
      <c r="A21" s="239" t="s">
        <v>55</v>
      </c>
      <c r="B21" s="240"/>
      <c r="C21" s="27"/>
      <c r="D21" s="27"/>
      <c r="E21" s="12"/>
      <c r="F21" s="12"/>
      <c r="G21" s="26" t="s">
        <v>214</v>
      </c>
      <c r="H21" s="27"/>
      <c r="I21" s="27"/>
    </row>
    <row r="22" spans="1:70" x14ac:dyDescent="0.25">
      <c r="A22" s="243" t="s">
        <v>253</v>
      </c>
      <c r="B22" s="244"/>
      <c r="C22" s="27"/>
      <c r="D22" s="27"/>
      <c r="E22" s="12"/>
      <c r="F22" s="12"/>
      <c r="G22" s="26" t="s">
        <v>229</v>
      </c>
      <c r="H22" s="27"/>
      <c r="I22" s="27"/>
    </row>
    <row r="23" spans="1:70" x14ac:dyDescent="0.25">
      <c r="A23" s="245" t="s">
        <v>239</v>
      </c>
      <c r="B23" s="246"/>
      <c r="C23" s="27"/>
      <c r="D23" s="27"/>
      <c r="E23" s="12"/>
      <c r="F23" s="12"/>
      <c r="G23" s="26" t="s">
        <v>107</v>
      </c>
      <c r="H23" s="27"/>
      <c r="I23" s="27"/>
    </row>
    <row r="24" spans="1:70" x14ac:dyDescent="0.25">
      <c r="A24" s="239" t="s">
        <v>48</v>
      </c>
      <c r="B24" s="240"/>
      <c r="C24" s="27"/>
      <c r="D24" s="27"/>
      <c r="E24" s="12"/>
      <c r="F24" s="12"/>
      <c r="G24" s="26" t="s">
        <v>90</v>
      </c>
      <c r="H24" s="27"/>
      <c r="I24" s="27"/>
    </row>
    <row r="25" spans="1:70" x14ac:dyDescent="0.25">
      <c r="A25" s="239" t="s">
        <v>49</v>
      </c>
      <c r="B25" s="240"/>
      <c r="C25" s="27"/>
      <c r="D25" s="27"/>
      <c r="E25" s="12"/>
      <c r="F25" s="12"/>
      <c r="G25" s="26" t="s">
        <v>97</v>
      </c>
      <c r="H25" s="27"/>
      <c r="I25" s="27"/>
    </row>
    <row r="26" spans="1:70" ht="13.8" thickBot="1" x14ac:dyDescent="0.3">
      <c r="A26" s="241" t="s">
        <v>1</v>
      </c>
      <c r="B26" s="242"/>
      <c r="C26" s="29"/>
      <c r="D26" s="29"/>
      <c r="E26" s="12"/>
      <c r="F26" s="12"/>
      <c r="G26" s="26" t="s">
        <v>91</v>
      </c>
      <c r="H26" s="27"/>
      <c r="I26" s="27"/>
    </row>
    <row r="27" spans="1:70" ht="13.8" thickBot="1" x14ac:dyDescent="0.3">
      <c r="A27" s="48"/>
      <c r="B27" s="16"/>
      <c r="C27" s="45"/>
      <c r="D27" s="49"/>
      <c r="E27" s="12"/>
      <c r="F27" s="12"/>
      <c r="G27" s="26" t="s">
        <v>57</v>
      </c>
      <c r="H27" s="27"/>
      <c r="I27" s="27"/>
    </row>
    <row r="28" spans="1:70" x14ac:dyDescent="0.25">
      <c r="A28" s="247" t="s">
        <v>37</v>
      </c>
      <c r="B28" s="248"/>
      <c r="C28" s="44">
        <f>SUM(C29:C34)</f>
        <v>0</v>
      </c>
      <c r="D28" s="44">
        <f>SUM(D29:D34)</f>
        <v>0</v>
      </c>
      <c r="E28" s="12"/>
      <c r="F28" s="12"/>
      <c r="G28" s="66" t="s">
        <v>92</v>
      </c>
      <c r="H28" s="67"/>
      <c r="I28" s="67"/>
    </row>
    <row r="29" spans="1:70" s="1" customFormat="1" x14ac:dyDescent="0.25">
      <c r="A29" s="239" t="s">
        <v>83</v>
      </c>
      <c r="B29" s="240"/>
      <c r="C29" s="27"/>
      <c r="D29" s="27"/>
      <c r="E29" s="12"/>
      <c r="F29" s="12"/>
      <c r="G29" s="66" t="s">
        <v>101</v>
      </c>
      <c r="H29" s="67"/>
      <c r="I29" s="67"/>
      <c r="J29" s="103"/>
      <c r="K29" s="7"/>
      <c r="L29" s="7"/>
      <c r="M29" s="7"/>
      <c r="N29" s="7"/>
      <c r="O29" s="7"/>
      <c r="P29" s="7"/>
      <c r="Q29" s="7"/>
      <c r="R29" s="7"/>
      <c r="S29" s="7"/>
      <c r="T29" s="7"/>
      <c r="U29" s="7"/>
      <c r="V29" s="7"/>
      <c r="W29" s="7"/>
      <c r="X29" s="7"/>
      <c r="Y29" s="7"/>
      <c r="Z29" s="7"/>
      <c r="AA29" s="7"/>
      <c r="AB29" s="7"/>
      <c r="AC29" s="7"/>
      <c r="AD29" s="11"/>
      <c r="AE29" s="11"/>
      <c r="AF29" s="11"/>
      <c r="AG29" s="11"/>
      <c r="AH29" s="11"/>
      <c r="AI29" s="11"/>
      <c r="AJ29" s="11"/>
      <c r="AK29" s="11"/>
      <c r="AL29" s="11"/>
      <c r="AM29" s="11"/>
      <c r="AN29" s="11"/>
      <c r="AO29" s="11"/>
      <c r="AP29" s="11"/>
      <c r="AQ29" s="11"/>
      <c r="AR29" s="11"/>
      <c r="AS29" s="11"/>
      <c r="AT29" s="11"/>
      <c r="AU29" s="11"/>
      <c r="AV29" s="11"/>
      <c r="AW29" s="11"/>
      <c r="AX29" s="11"/>
      <c r="AY29" s="11"/>
      <c r="AZ29" s="11"/>
      <c r="BA29" s="11"/>
      <c r="BB29" s="11"/>
      <c r="BC29" s="11"/>
      <c r="BD29" s="11"/>
      <c r="BE29" s="11"/>
      <c r="BF29" s="11"/>
      <c r="BG29" s="11"/>
      <c r="BH29" s="11"/>
      <c r="BI29" s="11"/>
      <c r="BJ29" s="11"/>
      <c r="BK29" s="11"/>
      <c r="BL29" s="11"/>
      <c r="BM29" s="11"/>
      <c r="BN29" s="11"/>
      <c r="BO29" s="11"/>
      <c r="BP29" s="11"/>
      <c r="BQ29" s="11"/>
      <c r="BR29" s="11"/>
    </row>
    <row r="30" spans="1:70" x14ac:dyDescent="0.25">
      <c r="A30" s="243" t="s">
        <v>7</v>
      </c>
      <c r="B30" s="244"/>
      <c r="C30" s="27"/>
      <c r="D30" s="27"/>
      <c r="E30" s="12"/>
      <c r="F30" s="12"/>
      <c r="G30" s="66" t="s">
        <v>1</v>
      </c>
      <c r="H30" s="67"/>
      <c r="I30" s="67"/>
    </row>
    <row r="31" spans="1:70" ht="13.8" thickBot="1" x14ac:dyDescent="0.3">
      <c r="A31" s="245" t="s">
        <v>8</v>
      </c>
      <c r="B31" s="246"/>
      <c r="C31" s="27"/>
      <c r="D31" s="27"/>
      <c r="E31" s="12"/>
      <c r="F31" s="12"/>
      <c r="G31" s="32" t="s">
        <v>1</v>
      </c>
      <c r="H31" s="29"/>
      <c r="I31" s="29"/>
    </row>
    <row r="32" spans="1:70" ht="13.8" thickBot="1" x14ac:dyDescent="0.3">
      <c r="A32" s="239" t="s">
        <v>9</v>
      </c>
      <c r="B32" s="240"/>
      <c r="C32" s="27"/>
      <c r="D32" s="27"/>
      <c r="E32" s="12"/>
      <c r="F32" s="12"/>
      <c r="G32" s="16"/>
      <c r="H32" s="30"/>
      <c r="I32" s="30"/>
    </row>
    <row r="33" spans="1:70" x14ac:dyDescent="0.25">
      <c r="A33" s="239" t="s">
        <v>257</v>
      </c>
      <c r="B33" s="240"/>
      <c r="C33" s="27"/>
      <c r="D33" s="27"/>
      <c r="E33" s="12"/>
      <c r="F33" s="12"/>
      <c r="G33" s="28" t="s">
        <v>60</v>
      </c>
      <c r="H33" s="39">
        <f>SUM(H34:H39)</f>
        <v>0</v>
      </c>
      <c r="I33" s="39">
        <f>SUM(I34:I39)</f>
        <v>0</v>
      </c>
    </row>
    <row r="34" spans="1:70" ht="13.8" thickBot="1" x14ac:dyDescent="0.3">
      <c r="A34" s="241" t="s">
        <v>96</v>
      </c>
      <c r="B34" s="242"/>
      <c r="C34" s="29"/>
      <c r="D34" s="29"/>
      <c r="E34" s="12"/>
      <c r="F34" s="12"/>
      <c r="G34" s="26" t="s">
        <v>23</v>
      </c>
      <c r="H34" s="27"/>
      <c r="I34" s="27"/>
    </row>
    <row r="35" spans="1:70" ht="13.8" thickBot="1" x14ac:dyDescent="0.3">
      <c r="A35" s="31"/>
      <c r="B35" s="31"/>
      <c r="C35" s="30"/>
      <c r="D35" s="30"/>
      <c r="E35" s="12"/>
      <c r="F35" s="12"/>
      <c r="G35" s="26" t="s">
        <v>22</v>
      </c>
      <c r="H35" s="27"/>
      <c r="I35" s="27"/>
    </row>
    <row r="36" spans="1:70" x14ac:dyDescent="0.25">
      <c r="A36" s="247" t="s">
        <v>36</v>
      </c>
      <c r="B36" s="248"/>
      <c r="C36" s="39">
        <f>SUM(C37:C38)</f>
        <v>0</v>
      </c>
      <c r="D36" s="39">
        <f>SUM(D37:D38)</f>
        <v>0</v>
      </c>
      <c r="E36" s="12"/>
      <c r="F36" s="12"/>
      <c r="G36" s="26" t="s">
        <v>58</v>
      </c>
      <c r="H36" s="27"/>
      <c r="I36" s="27"/>
    </row>
    <row r="37" spans="1:70" x14ac:dyDescent="0.25">
      <c r="A37" s="245" t="s">
        <v>87</v>
      </c>
      <c r="B37" s="246"/>
      <c r="C37" s="27"/>
      <c r="D37" s="27"/>
      <c r="E37" s="12"/>
      <c r="F37" s="12"/>
      <c r="G37" s="26" t="s">
        <v>12</v>
      </c>
      <c r="H37" s="27"/>
      <c r="I37" s="27"/>
    </row>
    <row r="38" spans="1:70" s="1" customFormat="1" ht="13.8" thickBot="1" x14ac:dyDescent="0.3">
      <c r="A38" s="241" t="s">
        <v>105</v>
      </c>
      <c r="B38" s="242"/>
      <c r="C38" s="29"/>
      <c r="D38" s="29"/>
      <c r="E38" s="12"/>
      <c r="F38" s="12"/>
      <c r="G38" s="66" t="s">
        <v>32</v>
      </c>
      <c r="H38" s="67"/>
      <c r="I38" s="67"/>
      <c r="J38" s="103"/>
      <c r="K38" s="7"/>
      <c r="L38" s="7"/>
      <c r="M38" s="7"/>
      <c r="N38" s="7"/>
      <c r="O38" s="7"/>
      <c r="P38" s="7"/>
      <c r="Q38" s="7"/>
      <c r="R38" s="7"/>
      <c r="S38" s="7"/>
      <c r="T38" s="7"/>
      <c r="U38" s="7"/>
      <c r="V38" s="7"/>
      <c r="W38" s="7"/>
      <c r="X38" s="7"/>
      <c r="Y38" s="7"/>
      <c r="Z38" s="7"/>
      <c r="AA38" s="7"/>
      <c r="AB38" s="7"/>
      <c r="AC38" s="7"/>
      <c r="AD38" s="11"/>
      <c r="AE38" s="11"/>
      <c r="AF38" s="11"/>
      <c r="AG38" s="11"/>
      <c r="AH38" s="11"/>
      <c r="AI38" s="11"/>
      <c r="AJ38" s="11"/>
      <c r="AK38" s="11"/>
      <c r="AL38" s="11"/>
      <c r="AM38" s="11"/>
      <c r="AN38" s="11"/>
      <c r="AO38" s="11"/>
      <c r="AP38" s="11"/>
      <c r="AQ38" s="11"/>
      <c r="AR38" s="11"/>
      <c r="AS38" s="11"/>
      <c r="AT38" s="11"/>
      <c r="AU38" s="11"/>
      <c r="AV38" s="11"/>
      <c r="AW38" s="11"/>
      <c r="AX38" s="11"/>
      <c r="AY38" s="11"/>
      <c r="AZ38" s="11"/>
      <c r="BA38" s="11"/>
      <c r="BB38" s="11"/>
      <c r="BC38" s="11"/>
      <c r="BD38" s="11"/>
      <c r="BE38" s="11"/>
      <c r="BF38" s="11"/>
      <c r="BG38" s="11"/>
      <c r="BH38" s="11"/>
      <c r="BI38" s="11"/>
      <c r="BJ38" s="11"/>
      <c r="BK38" s="11"/>
      <c r="BL38" s="11"/>
      <c r="BM38" s="11"/>
      <c r="BN38" s="11"/>
      <c r="BO38" s="11"/>
      <c r="BP38" s="11"/>
      <c r="BQ38" s="11"/>
      <c r="BR38" s="11"/>
    </row>
    <row r="39" spans="1:70" s="1" customFormat="1" ht="13.8" thickBot="1" x14ac:dyDescent="0.3">
      <c r="A39" s="6"/>
      <c r="B39" s="6"/>
      <c r="C39" s="6"/>
      <c r="D39" s="6"/>
      <c r="E39" s="12"/>
      <c r="F39" s="12"/>
      <c r="G39" s="32" t="s">
        <v>93</v>
      </c>
      <c r="H39" s="29"/>
      <c r="I39" s="29"/>
      <c r="J39" s="103"/>
      <c r="K39" s="7"/>
      <c r="L39" s="7"/>
      <c r="M39" s="7"/>
      <c r="N39" s="7"/>
      <c r="O39" s="7"/>
      <c r="P39" s="7"/>
      <c r="Q39" s="7"/>
      <c r="R39" s="7"/>
      <c r="S39" s="7"/>
      <c r="T39" s="7"/>
      <c r="U39" s="7"/>
      <c r="V39" s="7"/>
      <c r="W39" s="7"/>
      <c r="X39" s="7"/>
      <c r="Y39" s="7"/>
      <c r="Z39" s="7"/>
      <c r="AA39" s="7"/>
      <c r="AB39" s="7"/>
      <c r="AC39" s="7"/>
      <c r="AD39" s="11"/>
      <c r="AE39" s="11"/>
      <c r="AF39" s="11"/>
      <c r="AG39" s="11"/>
      <c r="AH39" s="11"/>
      <c r="AI39" s="11"/>
      <c r="AJ39" s="11"/>
      <c r="AK39" s="11"/>
      <c r="AL39" s="11"/>
      <c r="AM39" s="11"/>
      <c r="AN39" s="11"/>
      <c r="AO39" s="11"/>
      <c r="AP39" s="11"/>
      <c r="AQ39" s="11"/>
      <c r="AR39" s="11"/>
      <c r="AS39" s="11"/>
      <c r="AT39" s="11"/>
      <c r="AU39" s="11"/>
      <c r="AV39" s="11"/>
      <c r="AW39" s="11"/>
      <c r="AX39" s="11"/>
      <c r="AY39" s="11"/>
      <c r="AZ39" s="11"/>
      <c r="BA39" s="11"/>
      <c r="BB39" s="11"/>
      <c r="BC39" s="11"/>
      <c r="BD39" s="11"/>
      <c r="BE39" s="11"/>
      <c r="BF39" s="11"/>
      <c r="BG39" s="11"/>
      <c r="BH39" s="11"/>
      <c r="BI39" s="11"/>
      <c r="BJ39" s="11"/>
      <c r="BK39" s="11"/>
      <c r="BL39" s="11"/>
      <c r="BM39" s="11"/>
      <c r="BN39" s="11"/>
      <c r="BO39" s="11"/>
      <c r="BP39" s="11"/>
      <c r="BQ39" s="11"/>
      <c r="BR39" s="11"/>
    </row>
    <row r="40" spans="1:70" ht="13.8" thickBot="1" x14ac:dyDescent="0.3">
      <c r="A40" s="247" t="s">
        <v>56</v>
      </c>
      <c r="B40" s="248"/>
      <c r="C40" s="39">
        <f>SUM(C41:C45)</f>
        <v>0</v>
      </c>
      <c r="D40" s="39">
        <f>SUM(D41:D45)</f>
        <v>0</v>
      </c>
      <c r="E40" s="12"/>
      <c r="F40" s="12"/>
    </row>
    <row r="41" spans="1:70" x14ac:dyDescent="0.25">
      <c r="A41" s="239" t="s">
        <v>258</v>
      </c>
      <c r="B41" s="240"/>
      <c r="C41" s="27"/>
      <c r="D41" s="27"/>
      <c r="E41" s="12"/>
      <c r="F41" s="12"/>
      <c r="G41" s="28" t="s">
        <v>61</v>
      </c>
      <c r="H41" s="39">
        <f>SUM(H42:H43)</f>
        <v>0</v>
      </c>
      <c r="I41" s="39">
        <f>SUM(I42:I43)</f>
        <v>0</v>
      </c>
    </row>
    <row r="42" spans="1:70" x14ac:dyDescent="0.25">
      <c r="A42" s="239" t="s">
        <v>106</v>
      </c>
      <c r="B42" s="240"/>
      <c r="C42" s="27"/>
      <c r="D42" s="27"/>
      <c r="E42" s="12"/>
      <c r="F42" s="12"/>
      <c r="G42" s="26" t="s">
        <v>21</v>
      </c>
      <c r="H42" s="27"/>
      <c r="I42" s="27"/>
    </row>
    <row r="43" spans="1:70" ht="13.8" thickBot="1" x14ac:dyDescent="0.3">
      <c r="A43" s="239" t="s">
        <v>226</v>
      </c>
      <c r="B43" s="240"/>
      <c r="C43" s="27"/>
      <c r="D43" s="27"/>
      <c r="E43" s="12"/>
      <c r="F43" s="12"/>
      <c r="G43" s="32" t="s">
        <v>260</v>
      </c>
      <c r="H43" s="29"/>
      <c r="I43" s="29"/>
    </row>
    <row r="44" spans="1:70" ht="13.8" thickBot="1" x14ac:dyDescent="0.3">
      <c r="A44" s="239" t="s">
        <v>225</v>
      </c>
      <c r="B44" s="240"/>
      <c r="C44" s="27"/>
      <c r="D44" s="27"/>
      <c r="E44" s="12"/>
      <c r="F44" s="12"/>
    </row>
    <row r="45" spans="1:70" ht="13.8" thickBot="1" x14ac:dyDescent="0.3">
      <c r="A45" s="241" t="s">
        <v>259</v>
      </c>
      <c r="B45" s="242"/>
      <c r="C45" s="29"/>
      <c r="D45" s="29"/>
      <c r="E45" s="12"/>
      <c r="F45" s="12"/>
      <c r="G45" s="28" t="s">
        <v>62</v>
      </c>
      <c r="H45" s="58">
        <f>SUM(H46)</f>
        <v>0</v>
      </c>
      <c r="I45" s="39">
        <f>SUM(I46)</f>
        <v>0</v>
      </c>
    </row>
    <row r="46" spans="1:70" ht="13.8" thickBot="1" x14ac:dyDescent="0.3">
      <c r="A46" s="64"/>
      <c r="B46" s="64"/>
      <c r="C46" s="65"/>
      <c r="D46" s="30"/>
      <c r="E46" s="12"/>
      <c r="F46" s="12"/>
      <c r="G46" s="32" t="s">
        <v>230</v>
      </c>
      <c r="H46" s="29"/>
      <c r="I46" s="29"/>
    </row>
    <row r="47" spans="1:70" ht="13.8" thickBot="1" x14ac:dyDescent="0.3">
      <c r="A47" s="247" t="s">
        <v>67</v>
      </c>
      <c r="B47" s="248">
        <f>SUM(B48:B51)</f>
        <v>0</v>
      </c>
      <c r="C47" s="39">
        <f>SUM(C48:C51)</f>
        <v>0</v>
      </c>
      <c r="D47" s="39">
        <f>SUM(D48:D51)</f>
        <v>0</v>
      </c>
      <c r="E47" s="12"/>
      <c r="F47" s="12"/>
    </row>
    <row r="48" spans="1:70" x14ac:dyDescent="0.25">
      <c r="A48" s="239" t="s">
        <v>170</v>
      </c>
      <c r="B48" s="240"/>
      <c r="C48" s="27"/>
      <c r="D48" s="27"/>
      <c r="E48" s="12"/>
      <c r="F48" s="12"/>
      <c r="G48" s="53" t="s">
        <v>63</v>
      </c>
      <c r="H48" s="39">
        <f>SUM(H49:H50)</f>
        <v>0</v>
      </c>
      <c r="I48" s="39">
        <f>SUM(I49:I50)</f>
        <v>0</v>
      </c>
    </row>
    <row r="49" spans="1:70" x14ac:dyDescent="0.25">
      <c r="A49" s="239" t="s">
        <v>19</v>
      </c>
      <c r="B49" s="240"/>
      <c r="C49" s="27"/>
      <c r="D49" s="27"/>
      <c r="E49" s="12"/>
      <c r="F49" s="12"/>
      <c r="G49" s="57" t="s">
        <v>17</v>
      </c>
      <c r="H49" s="27"/>
      <c r="I49" s="27"/>
    </row>
    <row r="50" spans="1:70" ht="13.8" thickBot="1" x14ac:dyDescent="0.3">
      <c r="A50" s="239" t="s">
        <v>100</v>
      </c>
      <c r="B50" s="240"/>
      <c r="C50" s="27"/>
      <c r="D50" s="27"/>
      <c r="E50" s="12"/>
      <c r="F50" s="12"/>
      <c r="G50" s="32" t="s">
        <v>16</v>
      </c>
      <c r="H50" s="29"/>
      <c r="I50" s="29"/>
    </row>
    <row r="51" spans="1:70" ht="13.8" thickBot="1" x14ac:dyDescent="0.3">
      <c r="A51" s="241" t="s">
        <v>69</v>
      </c>
      <c r="B51" s="242"/>
      <c r="C51" s="29"/>
      <c r="D51" s="29"/>
      <c r="E51" s="12"/>
      <c r="F51" s="12"/>
      <c r="I51" s="6"/>
    </row>
    <row r="52" spans="1:70" ht="13.8" thickBot="1" x14ac:dyDescent="0.3">
      <c r="A52" s="6"/>
      <c r="B52" s="64"/>
      <c r="C52" s="30"/>
      <c r="D52" s="30"/>
      <c r="E52" s="12"/>
      <c r="F52" s="12"/>
      <c r="G52" s="28" t="s">
        <v>235</v>
      </c>
      <c r="H52" s="39">
        <f>SUM(H53:H54)</f>
        <v>0</v>
      </c>
      <c r="I52" s="39">
        <f>SUM(I53:I54)</f>
        <v>0</v>
      </c>
    </row>
    <row r="53" spans="1:70" x14ac:dyDescent="0.25">
      <c r="A53" s="247" t="s">
        <v>35</v>
      </c>
      <c r="B53" s="248"/>
      <c r="C53" s="39">
        <f>SUM(C54:C63)</f>
        <v>0</v>
      </c>
      <c r="D53" s="39">
        <f>SUM(D54:D63)</f>
        <v>0</v>
      </c>
      <c r="E53" s="12"/>
      <c r="F53" s="12"/>
      <c r="G53" s="26" t="s">
        <v>237</v>
      </c>
      <c r="H53" s="27"/>
      <c r="I53" s="27"/>
    </row>
    <row r="54" spans="1:70" ht="13.8" thickBot="1" x14ac:dyDescent="0.3">
      <c r="A54" s="239" t="s">
        <v>149</v>
      </c>
      <c r="B54" s="240"/>
      <c r="C54" s="33"/>
      <c r="D54" s="33"/>
      <c r="E54" s="12"/>
      <c r="F54" s="12"/>
      <c r="G54" s="32" t="s">
        <v>236</v>
      </c>
      <c r="H54" s="29"/>
      <c r="I54" s="29"/>
    </row>
    <row r="55" spans="1:70" ht="13.8" thickBot="1" x14ac:dyDescent="0.3">
      <c r="A55" s="239" t="s">
        <v>52</v>
      </c>
      <c r="B55" s="240"/>
      <c r="C55" s="27"/>
      <c r="D55" s="27"/>
      <c r="E55" s="12"/>
      <c r="F55" s="12"/>
      <c r="G55" s="16"/>
      <c r="H55" s="30"/>
      <c r="I55" s="30"/>
    </row>
    <row r="56" spans="1:70" s="1" customFormat="1" x14ac:dyDescent="0.25">
      <c r="A56" s="239" t="s">
        <v>52</v>
      </c>
      <c r="B56" s="240"/>
      <c r="C56" s="27"/>
      <c r="D56" s="27"/>
      <c r="E56" s="12"/>
      <c r="F56" s="12"/>
      <c r="G56" s="28" t="s">
        <v>64</v>
      </c>
      <c r="H56" s="39">
        <f>SUM(H57)</f>
        <v>0</v>
      </c>
      <c r="I56" s="39">
        <f>SUM(I57)</f>
        <v>0</v>
      </c>
      <c r="J56" s="103"/>
      <c r="K56" s="7"/>
      <c r="L56" s="7"/>
      <c r="M56" s="7"/>
      <c r="N56" s="7"/>
      <c r="O56" s="7"/>
      <c r="P56" s="7"/>
      <c r="Q56" s="7"/>
      <c r="R56" s="7"/>
      <c r="S56" s="7"/>
      <c r="T56" s="7"/>
      <c r="U56" s="7"/>
      <c r="V56" s="7"/>
      <c r="W56" s="7"/>
      <c r="X56" s="7"/>
      <c r="Y56" s="7"/>
      <c r="Z56" s="7"/>
      <c r="AA56" s="7"/>
      <c r="AB56" s="7"/>
      <c r="AC56" s="7"/>
      <c r="AD56" s="11"/>
      <c r="AE56" s="11"/>
      <c r="AF56" s="11"/>
      <c r="AG56" s="11"/>
      <c r="AH56" s="11"/>
      <c r="AI56" s="11"/>
      <c r="AJ56" s="11"/>
      <c r="AK56" s="11"/>
      <c r="AL56" s="11"/>
      <c r="AM56" s="11"/>
      <c r="AN56" s="11"/>
      <c r="AO56" s="11"/>
      <c r="AP56" s="11"/>
      <c r="AQ56" s="11"/>
      <c r="AR56" s="11"/>
      <c r="AS56" s="11"/>
      <c r="AT56" s="11"/>
      <c r="AU56" s="11"/>
      <c r="AV56" s="11"/>
      <c r="AW56" s="11"/>
      <c r="AX56" s="11"/>
      <c r="AY56" s="11"/>
      <c r="AZ56" s="11"/>
      <c r="BA56" s="11"/>
      <c r="BB56" s="11"/>
      <c r="BC56" s="11"/>
      <c r="BD56" s="11"/>
      <c r="BE56" s="11"/>
      <c r="BF56" s="11"/>
      <c r="BG56" s="11"/>
      <c r="BH56" s="11"/>
      <c r="BI56" s="11"/>
      <c r="BJ56" s="11"/>
      <c r="BK56" s="11"/>
      <c r="BL56" s="11"/>
      <c r="BM56" s="11"/>
      <c r="BN56" s="11"/>
      <c r="BO56" s="11"/>
      <c r="BP56" s="11"/>
      <c r="BQ56" s="11"/>
      <c r="BR56" s="11"/>
    </row>
    <row r="57" spans="1:70" s="1" customFormat="1" ht="13.8" thickBot="1" x14ac:dyDescent="0.3">
      <c r="A57" s="239" t="s">
        <v>52</v>
      </c>
      <c r="B57" s="240"/>
      <c r="C57" s="27"/>
      <c r="D57" s="27"/>
      <c r="E57" s="12"/>
      <c r="F57" s="12"/>
      <c r="G57" s="32" t="s">
        <v>233</v>
      </c>
      <c r="H57" s="29"/>
      <c r="I57" s="29"/>
      <c r="J57" s="103"/>
      <c r="K57" s="7"/>
      <c r="L57" s="7"/>
      <c r="M57" s="7"/>
      <c r="N57" s="7"/>
      <c r="O57" s="7"/>
      <c r="P57" s="7"/>
      <c r="Q57" s="7"/>
      <c r="R57" s="7"/>
      <c r="S57" s="7"/>
      <c r="T57" s="7"/>
      <c r="U57" s="7"/>
      <c r="V57" s="7"/>
      <c r="W57" s="7"/>
      <c r="X57" s="7"/>
      <c r="Y57" s="7"/>
      <c r="Z57" s="7"/>
      <c r="AA57" s="7"/>
      <c r="AB57" s="7"/>
      <c r="AC57" s="7"/>
      <c r="AD57" s="11"/>
      <c r="AE57" s="11"/>
      <c r="AF57" s="11"/>
      <c r="AG57" s="11"/>
      <c r="AH57" s="11"/>
      <c r="AI57" s="11"/>
      <c r="AJ57" s="11"/>
      <c r="AK57" s="11"/>
      <c r="AL57" s="11"/>
      <c r="AM57" s="11"/>
      <c r="AN57" s="11"/>
      <c r="AO57" s="11"/>
      <c r="AP57" s="11"/>
      <c r="AQ57" s="11"/>
      <c r="AR57" s="11"/>
      <c r="AS57" s="11"/>
      <c r="AT57" s="11"/>
      <c r="AU57" s="11"/>
      <c r="AV57" s="11"/>
      <c r="AW57" s="11"/>
      <c r="AX57" s="11"/>
      <c r="AY57" s="11"/>
      <c r="AZ57" s="11"/>
      <c r="BA57" s="11"/>
      <c r="BB57" s="11"/>
      <c r="BC57" s="11"/>
      <c r="BD57" s="11"/>
      <c r="BE57" s="11"/>
      <c r="BF57" s="11"/>
      <c r="BG57" s="11"/>
      <c r="BH57" s="11"/>
      <c r="BI57" s="11"/>
      <c r="BJ57" s="11"/>
      <c r="BK57" s="11"/>
      <c r="BL57" s="11"/>
      <c r="BM57" s="11"/>
      <c r="BN57" s="11"/>
      <c r="BO57" s="11"/>
      <c r="BP57" s="11"/>
      <c r="BQ57" s="11"/>
      <c r="BR57" s="11"/>
    </row>
    <row r="58" spans="1:70" ht="13.8" thickBot="1" x14ac:dyDescent="0.3">
      <c r="A58" s="239" t="s">
        <v>150</v>
      </c>
      <c r="B58" s="240"/>
      <c r="C58" s="27"/>
      <c r="D58" s="27"/>
      <c r="E58" s="12"/>
      <c r="F58" s="12"/>
      <c r="G58" s="16"/>
      <c r="H58" s="16"/>
      <c r="I58" s="16"/>
    </row>
    <row r="59" spans="1:70" x14ac:dyDescent="0.25">
      <c r="A59" s="239" t="s">
        <v>30</v>
      </c>
      <c r="B59" s="240"/>
      <c r="C59" s="27"/>
      <c r="D59" s="27"/>
      <c r="E59" s="12"/>
      <c r="F59" s="12"/>
      <c r="G59" s="28" t="s">
        <v>65</v>
      </c>
      <c r="H59" s="39">
        <f>SUM(H60:H61)</f>
        <v>0</v>
      </c>
      <c r="I59" s="39">
        <f>SUM(I60:I61)</f>
        <v>0</v>
      </c>
    </row>
    <row r="60" spans="1:70" x14ac:dyDescent="0.25">
      <c r="A60" s="243" t="s">
        <v>231</v>
      </c>
      <c r="B60" s="244"/>
      <c r="C60" s="27"/>
      <c r="D60" s="27"/>
      <c r="E60" s="12"/>
      <c r="F60" s="12"/>
      <c r="G60" s="26" t="s">
        <v>102</v>
      </c>
      <c r="H60" s="27"/>
      <c r="I60" s="27"/>
    </row>
    <row r="61" spans="1:70" s="1" customFormat="1" ht="13.8" thickBot="1" x14ac:dyDescent="0.3">
      <c r="A61" s="239" t="s">
        <v>18</v>
      </c>
      <c r="B61" s="240"/>
      <c r="C61" s="27"/>
      <c r="D61" s="27"/>
      <c r="E61" s="12"/>
      <c r="F61" s="12"/>
      <c r="G61" s="105" t="s">
        <v>234</v>
      </c>
      <c r="H61" s="146"/>
      <c r="I61" s="146"/>
      <c r="J61" s="221"/>
      <c r="K61" s="7"/>
      <c r="L61" s="7"/>
      <c r="M61" s="7"/>
      <c r="N61" s="7"/>
      <c r="O61" s="7"/>
      <c r="P61" s="7"/>
      <c r="Q61" s="7"/>
      <c r="R61" s="7"/>
      <c r="S61" s="7"/>
      <c r="T61" s="7"/>
      <c r="U61" s="7"/>
      <c r="V61" s="7"/>
      <c r="W61" s="7"/>
      <c r="X61" s="7"/>
      <c r="Y61" s="7"/>
      <c r="Z61" s="7"/>
      <c r="AA61" s="7"/>
      <c r="AB61" s="7"/>
      <c r="AC61" s="7"/>
      <c r="AD61" s="11"/>
      <c r="AE61" s="11"/>
      <c r="AF61" s="11"/>
      <c r="AG61" s="11"/>
      <c r="AH61" s="11"/>
      <c r="AI61" s="11"/>
      <c r="AJ61" s="11"/>
      <c r="AK61" s="11"/>
      <c r="AL61" s="11"/>
      <c r="AM61" s="11"/>
      <c r="AN61" s="11"/>
      <c r="AO61" s="11"/>
      <c r="AP61" s="11"/>
      <c r="AQ61" s="11"/>
      <c r="AR61" s="11"/>
      <c r="AS61" s="11"/>
      <c r="AT61" s="11"/>
      <c r="AU61" s="11"/>
      <c r="AV61" s="11"/>
      <c r="AW61" s="11"/>
      <c r="AX61" s="11"/>
      <c r="AY61" s="11"/>
      <c r="AZ61" s="11"/>
      <c r="BA61" s="11"/>
      <c r="BB61" s="11"/>
      <c r="BC61" s="11"/>
      <c r="BD61" s="11"/>
      <c r="BE61" s="11"/>
      <c r="BF61" s="11"/>
      <c r="BG61" s="11"/>
      <c r="BH61" s="11"/>
      <c r="BI61" s="11"/>
      <c r="BJ61" s="11"/>
      <c r="BK61" s="11"/>
      <c r="BL61" s="11"/>
      <c r="BM61" s="11"/>
      <c r="BN61" s="11"/>
      <c r="BO61" s="11"/>
      <c r="BP61" s="11"/>
      <c r="BQ61" s="11"/>
      <c r="BR61" s="11"/>
    </row>
    <row r="62" spans="1:70" x14ac:dyDescent="0.25">
      <c r="A62" s="239" t="s">
        <v>232</v>
      </c>
      <c r="B62" s="240"/>
      <c r="C62" s="27"/>
      <c r="D62" s="27"/>
      <c r="E62" s="12"/>
      <c r="F62" s="12"/>
      <c r="G62" s="7"/>
      <c r="H62" s="7"/>
    </row>
    <row r="63" spans="1:70" ht="13.8" thickBot="1" x14ac:dyDescent="0.3">
      <c r="A63" s="241" t="s">
        <v>1</v>
      </c>
      <c r="B63" s="242"/>
      <c r="C63" s="29"/>
      <c r="D63" s="29"/>
      <c r="E63" s="12"/>
      <c r="F63" s="12"/>
      <c r="G63" s="38" t="s">
        <v>5</v>
      </c>
      <c r="H63" s="40">
        <f>SUM(C15,C28,C36,C40,C47,C53,H15,H33,H41,H45,H48,H52,H56,H59)</f>
        <v>0</v>
      </c>
      <c r="I63" s="40">
        <f>SUM(D15,D28,D36,D40,D47,D53,I15,I33,I41,I45,I48,I52,I56,I59)</f>
        <v>0</v>
      </c>
    </row>
    <row r="64" spans="1:70" x14ac:dyDescent="0.25">
      <c r="A64" s="250" t="s">
        <v>254</v>
      </c>
      <c r="B64" s="250"/>
      <c r="C64" s="250"/>
      <c r="D64" s="250"/>
      <c r="E64" s="250"/>
      <c r="F64" s="250"/>
      <c r="G64" s="250"/>
      <c r="H64" s="250"/>
      <c r="I64" s="250"/>
    </row>
    <row r="65" spans="1:70" x14ac:dyDescent="0.25">
      <c r="A65" s="206"/>
      <c r="B65" s="206"/>
      <c r="C65" s="206"/>
      <c r="D65" s="206"/>
      <c r="E65" s="206"/>
      <c r="F65" s="206"/>
      <c r="G65" s="206"/>
      <c r="H65" s="206"/>
      <c r="I65" s="206"/>
    </row>
    <row r="66" spans="1:70" x14ac:dyDescent="0.25">
      <c r="A66" s="206"/>
      <c r="B66" s="206"/>
      <c r="C66" s="206"/>
      <c r="D66" s="206"/>
      <c r="E66" s="206"/>
      <c r="F66" s="206"/>
      <c r="G66" s="206"/>
      <c r="H66" s="206"/>
      <c r="I66" s="206"/>
    </row>
    <row r="67" spans="1:70" x14ac:dyDescent="0.25">
      <c r="A67" s="206"/>
      <c r="B67" s="206"/>
      <c r="C67" s="206"/>
      <c r="D67" s="206"/>
      <c r="E67" s="206"/>
      <c r="F67" s="206"/>
      <c r="G67" s="206"/>
      <c r="H67" s="206"/>
      <c r="I67" s="206"/>
    </row>
    <row r="68" spans="1:70" ht="15.6" x14ac:dyDescent="0.3">
      <c r="A68" s="251" t="s">
        <v>222</v>
      </c>
      <c r="B68" s="251"/>
      <c r="C68" s="251"/>
      <c r="D68" s="251"/>
      <c r="E68" s="251"/>
      <c r="F68" s="251"/>
      <c r="G68" s="251"/>
      <c r="H68" s="251"/>
      <c r="I68" s="251"/>
    </row>
    <row r="69" spans="1:70" x14ac:dyDescent="0.25">
      <c r="A69" s="50"/>
      <c r="B69" s="21"/>
      <c r="C69" s="21"/>
      <c r="D69" s="20"/>
      <c r="E69" s="12"/>
      <c r="F69" s="12"/>
      <c r="G69" s="7"/>
      <c r="H69" s="8"/>
    </row>
    <row r="70" spans="1:70" ht="22.8" x14ac:dyDescent="0.4">
      <c r="A70" s="237" t="s">
        <v>215</v>
      </c>
      <c r="B70" s="237"/>
      <c r="C70" s="237"/>
      <c r="D70" s="237"/>
      <c r="E70" s="237"/>
      <c r="F70" s="237"/>
      <c r="G70" s="237"/>
      <c r="H70" s="237"/>
      <c r="I70" s="237"/>
    </row>
    <row r="71" spans="1:70" ht="15" x14ac:dyDescent="0.25">
      <c r="A71" s="208">
        <v>1</v>
      </c>
      <c r="B71" s="238"/>
      <c r="C71" s="238"/>
      <c r="D71" s="238"/>
      <c r="E71" s="238"/>
      <c r="F71" s="238"/>
      <c r="G71" s="238"/>
      <c r="H71" s="238"/>
      <c r="I71" s="238"/>
    </row>
    <row r="72" spans="1:70" ht="15" x14ac:dyDescent="0.25">
      <c r="A72" s="208">
        <v>2</v>
      </c>
      <c r="B72" s="238"/>
      <c r="C72" s="238"/>
      <c r="D72" s="238"/>
      <c r="E72" s="238"/>
      <c r="F72" s="238"/>
      <c r="G72" s="238"/>
      <c r="H72" s="238"/>
      <c r="I72" s="238"/>
    </row>
    <row r="73" spans="1:70" ht="15" x14ac:dyDescent="0.25">
      <c r="A73" s="134">
        <v>3</v>
      </c>
      <c r="B73" s="238"/>
      <c r="C73" s="238"/>
      <c r="D73" s="238"/>
      <c r="E73" s="238"/>
      <c r="F73" s="238"/>
      <c r="G73" s="238"/>
      <c r="H73" s="238"/>
      <c r="I73" s="238"/>
    </row>
    <row r="74" spans="1:70" ht="15" x14ac:dyDescent="0.25">
      <c r="A74" s="134">
        <v>4</v>
      </c>
      <c r="B74" s="238"/>
      <c r="C74" s="238"/>
      <c r="D74" s="238"/>
      <c r="E74" s="238"/>
      <c r="F74" s="238"/>
      <c r="G74" s="238"/>
      <c r="H74" s="238"/>
      <c r="I74" s="238"/>
    </row>
    <row r="75" spans="1:70" s="1" customFormat="1" ht="13.8" x14ac:dyDescent="0.3">
      <c r="A75" s="21"/>
      <c r="B75" s="21"/>
      <c r="C75" s="21"/>
      <c r="D75" s="7"/>
      <c r="E75" s="20"/>
      <c r="F75" s="20"/>
      <c r="G75" s="22"/>
      <c r="H75" s="23"/>
      <c r="I75" s="7"/>
      <c r="J75" s="103"/>
      <c r="K75" s="7"/>
      <c r="L75" s="7"/>
      <c r="M75" s="7"/>
      <c r="N75" s="7"/>
      <c r="O75" s="7"/>
      <c r="P75" s="7"/>
      <c r="Q75" s="7"/>
      <c r="R75" s="7"/>
      <c r="S75" s="7"/>
      <c r="T75" s="7"/>
      <c r="U75" s="7"/>
      <c r="V75" s="7"/>
      <c r="W75" s="7"/>
      <c r="X75" s="7"/>
      <c r="Y75" s="7"/>
      <c r="Z75" s="7"/>
      <c r="AA75" s="7"/>
      <c r="AB75" s="7"/>
      <c r="AC75" s="7"/>
      <c r="AD75" s="11"/>
      <c r="AE75" s="11"/>
      <c r="AF75" s="11"/>
      <c r="AG75" s="11"/>
      <c r="AH75" s="11"/>
      <c r="AI75" s="11"/>
      <c r="AJ75" s="11"/>
      <c r="AK75" s="11"/>
      <c r="AL75" s="11"/>
      <c r="AM75" s="11"/>
      <c r="AN75" s="11"/>
      <c r="AO75" s="11"/>
      <c r="AP75" s="11"/>
      <c r="AQ75" s="11"/>
      <c r="AR75" s="11"/>
      <c r="AS75" s="11"/>
      <c r="AT75" s="11"/>
      <c r="AU75" s="11"/>
      <c r="AV75" s="11"/>
      <c r="AW75" s="11"/>
      <c r="AX75" s="11"/>
      <c r="AY75" s="11"/>
      <c r="AZ75" s="11"/>
      <c r="BA75" s="11"/>
      <c r="BB75" s="11"/>
      <c r="BC75" s="11"/>
      <c r="BD75" s="11"/>
      <c r="BE75" s="11"/>
      <c r="BF75" s="11"/>
      <c r="BG75" s="11"/>
      <c r="BH75" s="11"/>
      <c r="BI75" s="11"/>
      <c r="BJ75" s="11"/>
      <c r="BK75" s="11"/>
      <c r="BL75" s="11"/>
      <c r="BM75" s="11"/>
      <c r="BN75" s="11"/>
      <c r="BO75" s="11"/>
      <c r="BP75" s="11"/>
      <c r="BQ75" s="11"/>
      <c r="BR75" s="11"/>
    </row>
    <row r="76" spans="1:70" ht="22.8" x14ac:dyDescent="0.4">
      <c r="A76" s="237" t="s">
        <v>224</v>
      </c>
      <c r="B76" s="237"/>
      <c r="C76" s="237"/>
      <c r="D76" s="237"/>
      <c r="E76" s="237"/>
      <c r="F76" s="237"/>
      <c r="G76" s="237"/>
      <c r="H76" s="237"/>
      <c r="I76" s="237"/>
    </row>
    <row r="77" spans="1:70" ht="15" x14ac:dyDescent="0.25">
      <c r="A77" s="209" t="s">
        <v>223</v>
      </c>
      <c r="B77" s="209"/>
      <c r="C77" s="209"/>
      <c r="D77" s="209"/>
      <c r="E77" s="209"/>
      <c r="F77" s="209"/>
      <c r="G77" s="209"/>
      <c r="H77" s="209"/>
      <c r="I77" s="210"/>
    </row>
    <row r="78" spans="1:70" ht="15" x14ac:dyDescent="0.25">
      <c r="A78" s="210"/>
      <c r="B78" s="210"/>
      <c r="C78" s="210"/>
      <c r="D78" s="209"/>
      <c r="E78" s="210"/>
      <c r="F78" s="210"/>
      <c r="G78" s="210"/>
      <c r="H78" s="210"/>
      <c r="I78" s="210"/>
    </row>
    <row r="79" spans="1:70" ht="15" x14ac:dyDescent="0.25">
      <c r="A79" s="210"/>
      <c r="B79" s="210"/>
      <c r="C79" s="210"/>
      <c r="D79" s="209"/>
      <c r="E79" s="210"/>
      <c r="F79" s="210"/>
      <c r="G79" s="210"/>
      <c r="H79" s="210"/>
      <c r="I79" s="210"/>
    </row>
    <row r="80" spans="1:70" ht="15.6" x14ac:dyDescent="0.3">
      <c r="A80" s="210"/>
      <c r="B80" s="210"/>
      <c r="C80" s="210"/>
      <c r="D80" s="211"/>
      <c r="E80" s="210"/>
      <c r="F80" s="210"/>
      <c r="G80" s="210"/>
      <c r="H80" s="210"/>
      <c r="I80" s="210"/>
    </row>
    <row r="81" spans="1:70" ht="15" x14ac:dyDescent="0.25">
      <c r="A81" s="209" t="s">
        <v>221</v>
      </c>
      <c r="B81" s="209"/>
      <c r="C81" s="209"/>
      <c r="D81" s="209"/>
      <c r="E81" s="210"/>
      <c r="F81" s="210"/>
      <c r="G81" s="210"/>
      <c r="H81" s="210"/>
      <c r="I81" s="210"/>
    </row>
    <row r="82" spans="1:70" ht="15" x14ac:dyDescent="0.25">
      <c r="A82" s="210"/>
      <c r="B82" s="209"/>
      <c r="C82" s="209"/>
      <c r="D82" s="210"/>
      <c r="E82" s="210"/>
      <c r="F82" s="210"/>
      <c r="G82" s="210"/>
      <c r="H82" s="210"/>
      <c r="I82" s="210"/>
    </row>
    <row r="83" spans="1:70" ht="15.6" x14ac:dyDescent="0.3">
      <c r="A83" s="212"/>
      <c r="B83" s="212"/>
      <c r="C83" s="212"/>
      <c r="D83" s="210"/>
      <c r="E83" s="210"/>
      <c r="F83" s="210"/>
      <c r="G83" s="210"/>
      <c r="H83" s="210"/>
      <c r="I83" s="210"/>
    </row>
    <row r="84" spans="1:70" ht="15" x14ac:dyDescent="0.25">
      <c r="A84" s="210"/>
      <c r="B84" s="210"/>
      <c r="C84" s="210"/>
      <c r="D84" s="210"/>
      <c r="E84" s="210"/>
      <c r="F84" s="210"/>
      <c r="G84" s="210"/>
      <c r="H84" s="210"/>
      <c r="I84" s="210"/>
    </row>
    <row r="85" spans="1:70" ht="14.25" customHeight="1" x14ac:dyDescent="0.3">
      <c r="A85" s="209" t="s">
        <v>216</v>
      </c>
      <c r="B85" s="209"/>
      <c r="C85" s="209"/>
      <c r="D85" s="211"/>
      <c r="E85" s="210"/>
      <c r="F85" s="210"/>
      <c r="G85" s="210"/>
      <c r="H85" s="210"/>
      <c r="I85" s="210"/>
    </row>
    <row r="86" spans="1:70" ht="14.25" customHeight="1" x14ac:dyDescent="0.3">
      <c r="A86" s="210"/>
      <c r="B86" s="210"/>
      <c r="C86" s="210"/>
      <c r="D86" s="211"/>
      <c r="E86" s="210"/>
      <c r="F86" s="210"/>
      <c r="G86" s="210"/>
      <c r="H86" s="210"/>
      <c r="I86" s="210"/>
    </row>
    <row r="87" spans="1:70" s="1" customFormat="1" ht="15" x14ac:dyDescent="0.25">
      <c r="A87" s="210"/>
      <c r="B87" s="210"/>
      <c r="C87" s="213"/>
      <c r="D87" s="210"/>
      <c r="E87" s="210"/>
      <c r="F87" s="210"/>
      <c r="G87" s="210"/>
      <c r="H87" s="210"/>
      <c r="I87" s="210"/>
      <c r="J87" s="103"/>
      <c r="K87" s="7"/>
      <c r="L87" s="7"/>
      <c r="M87" s="7"/>
      <c r="N87" s="7"/>
      <c r="O87" s="7"/>
      <c r="P87" s="7"/>
      <c r="Q87" s="7"/>
      <c r="R87" s="7"/>
      <c r="S87" s="7"/>
      <c r="T87" s="7"/>
      <c r="U87" s="7"/>
      <c r="V87" s="7"/>
      <c r="W87" s="7"/>
      <c r="X87" s="7"/>
      <c r="Y87" s="7"/>
      <c r="Z87" s="7"/>
      <c r="AA87" s="7"/>
      <c r="AB87" s="7"/>
      <c r="AC87" s="7"/>
      <c r="AD87" s="11"/>
      <c r="AE87" s="11"/>
      <c r="AF87" s="11"/>
      <c r="AG87" s="11"/>
      <c r="AH87" s="11"/>
      <c r="AI87" s="11"/>
      <c r="AJ87" s="11"/>
      <c r="AK87" s="11"/>
      <c r="AL87" s="11"/>
      <c r="AM87" s="11"/>
      <c r="AN87" s="11"/>
      <c r="AO87" s="11"/>
      <c r="AP87" s="11"/>
      <c r="AQ87" s="11"/>
      <c r="AR87" s="11"/>
      <c r="AS87" s="11"/>
      <c r="AT87" s="11"/>
      <c r="AU87" s="11"/>
      <c r="AV87" s="11"/>
      <c r="AW87" s="11"/>
      <c r="AX87" s="11"/>
      <c r="AY87" s="11"/>
      <c r="AZ87" s="11"/>
      <c r="BA87" s="11"/>
      <c r="BB87" s="11"/>
      <c r="BC87" s="11"/>
      <c r="BD87" s="11"/>
      <c r="BE87" s="11"/>
      <c r="BF87" s="11"/>
      <c r="BG87" s="11"/>
      <c r="BH87" s="11"/>
      <c r="BI87" s="11"/>
      <c r="BJ87" s="11"/>
      <c r="BK87" s="11"/>
      <c r="BL87" s="11"/>
      <c r="BM87" s="11"/>
      <c r="BN87" s="11"/>
      <c r="BO87" s="11"/>
      <c r="BP87" s="11"/>
      <c r="BQ87" s="11"/>
      <c r="BR87" s="11"/>
    </row>
    <row r="88" spans="1:70" ht="15" x14ac:dyDescent="0.25">
      <c r="A88" s="210"/>
      <c r="B88" s="210"/>
      <c r="C88" s="213"/>
      <c r="D88" s="210"/>
      <c r="E88" s="210"/>
      <c r="F88" s="210"/>
      <c r="G88" s="210"/>
      <c r="H88" s="210"/>
      <c r="I88" s="210"/>
    </row>
    <row r="89" spans="1:70" ht="15" x14ac:dyDescent="0.25">
      <c r="A89" s="209" t="s">
        <v>217</v>
      </c>
      <c r="B89" s="209"/>
      <c r="C89" s="214"/>
      <c r="D89" s="209"/>
      <c r="E89" s="209"/>
      <c r="F89" s="209"/>
      <c r="G89" s="209"/>
      <c r="H89" s="210"/>
      <c r="I89" s="210"/>
      <c r="Y89" s="11"/>
      <c r="Z89" s="11"/>
      <c r="AA89" s="11"/>
      <c r="AB89" s="11"/>
      <c r="AC89" s="11"/>
      <c r="BN89" s="3"/>
      <c r="BO89" s="3"/>
      <c r="BP89" s="3"/>
      <c r="BQ89" s="3"/>
      <c r="BR89" s="3"/>
    </row>
    <row r="90" spans="1:70" ht="15.6" x14ac:dyDescent="0.3">
      <c r="A90" s="210"/>
      <c r="B90" s="209" t="s">
        <v>218</v>
      </c>
      <c r="C90" s="214"/>
      <c r="D90" s="209"/>
      <c r="E90" s="215"/>
      <c r="F90" s="211"/>
      <c r="G90" s="210"/>
      <c r="H90" s="210"/>
      <c r="I90" s="210"/>
      <c r="Y90" s="11"/>
      <c r="Z90" s="11"/>
      <c r="AA90" s="11"/>
      <c r="AB90" s="11"/>
      <c r="AC90" s="11"/>
      <c r="BN90" s="3"/>
      <c r="BO90" s="3"/>
      <c r="BP90" s="3"/>
      <c r="BQ90" s="3"/>
      <c r="BR90" s="3"/>
    </row>
    <row r="91" spans="1:70" ht="15.6" x14ac:dyDescent="0.3">
      <c r="A91" s="210"/>
      <c r="B91" s="210"/>
      <c r="C91" s="213"/>
      <c r="D91" s="210"/>
      <c r="E91" s="211"/>
      <c r="F91" s="211"/>
      <c r="G91" s="210"/>
      <c r="H91" s="210"/>
      <c r="I91" s="210"/>
      <c r="Y91" s="11"/>
      <c r="Z91" s="11"/>
      <c r="AA91" s="11"/>
      <c r="AB91" s="11"/>
      <c r="AC91" s="11"/>
      <c r="BN91" s="3"/>
      <c r="BO91" s="3"/>
      <c r="BP91" s="3"/>
      <c r="BQ91" s="3"/>
      <c r="BR91" s="3"/>
    </row>
    <row r="92" spans="1:70" ht="15.6" x14ac:dyDescent="0.3">
      <c r="A92" s="216"/>
      <c r="B92" s="209" t="s">
        <v>219</v>
      </c>
      <c r="C92" s="214"/>
      <c r="D92" s="209"/>
      <c r="E92" s="209"/>
      <c r="F92" s="210"/>
      <c r="G92" s="210"/>
      <c r="H92" s="210"/>
      <c r="I92" s="210"/>
      <c r="Y92" s="11"/>
      <c r="Z92" s="11"/>
      <c r="AA92" s="11"/>
      <c r="AB92" s="11"/>
      <c r="AC92" s="11"/>
      <c r="BN92" s="3"/>
      <c r="BO92" s="3"/>
      <c r="BP92" s="3"/>
      <c r="BQ92" s="3"/>
      <c r="BR92" s="3"/>
    </row>
    <row r="93" spans="1:70" ht="15.6" x14ac:dyDescent="0.3">
      <c r="A93" s="216"/>
      <c r="B93" s="210"/>
      <c r="C93" s="213"/>
      <c r="D93" s="210"/>
      <c r="E93" s="210"/>
      <c r="F93" s="210"/>
      <c r="G93" s="210"/>
      <c r="H93" s="210"/>
      <c r="I93" s="210"/>
      <c r="Y93" s="11"/>
      <c r="Z93" s="11"/>
      <c r="AA93" s="11"/>
      <c r="AB93" s="11"/>
      <c r="AC93" s="11"/>
      <c r="BN93" s="3"/>
      <c r="BO93" s="3"/>
      <c r="BP93" s="3"/>
      <c r="BQ93" s="3"/>
      <c r="BR93" s="3"/>
    </row>
    <row r="94" spans="1:70" ht="15" x14ac:dyDescent="0.25">
      <c r="A94" s="210"/>
      <c r="B94" s="209" t="s">
        <v>220</v>
      </c>
      <c r="C94" s="214"/>
      <c r="D94" s="209"/>
      <c r="E94" s="210"/>
      <c r="F94" s="210"/>
      <c r="G94" s="210"/>
      <c r="H94" s="210"/>
      <c r="I94" s="210"/>
      <c r="Y94" s="11"/>
      <c r="Z94" s="11"/>
      <c r="AA94" s="11"/>
      <c r="AB94" s="11"/>
      <c r="AC94" s="11"/>
      <c r="BN94" s="3"/>
      <c r="BO94" s="3"/>
      <c r="BP94" s="3"/>
      <c r="BQ94" s="3"/>
      <c r="BR94" s="3"/>
    </row>
    <row r="95" spans="1:70" ht="15" x14ac:dyDescent="0.25">
      <c r="A95" s="210"/>
      <c r="B95" s="210"/>
      <c r="C95" s="213"/>
      <c r="D95" s="210"/>
      <c r="E95" s="210"/>
      <c r="F95" s="210"/>
      <c r="G95" s="210"/>
      <c r="H95" s="210"/>
      <c r="I95" s="210"/>
      <c r="Y95" s="11"/>
      <c r="Z95" s="11"/>
      <c r="AA95" s="11"/>
      <c r="AB95" s="11"/>
      <c r="AC95" s="11"/>
      <c r="BN95" s="3"/>
      <c r="BO95" s="3"/>
      <c r="BP95" s="3"/>
      <c r="BQ95" s="3"/>
      <c r="BR95" s="3"/>
    </row>
    <row r="96" spans="1:70" ht="15.6" x14ac:dyDescent="0.3">
      <c r="A96" s="210"/>
      <c r="B96" s="210"/>
      <c r="C96" s="213"/>
      <c r="D96" s="210"/>
      <c r="E96" s="211"/>
      <c r="F96" s="211"/>
      <c r="G96" s="210"/>
      <c r="H96" s="210"/>
      <c r="I96" s="210"/>
      <c r="Y96" s="11"/>
      <c r="Z96" s="11"/>
      <c r="AA96" s="11"/>
      <c r="AB96" s="11"/>
      <c r="AC96" s="11"/>
      <c r="BN96" s="3"/>
      <c r="BO96" s="3"/>
      <c r="BP96" s="3"/>
      <c r="BQ96" s="3"/>
      <c r="BR96" s="3"/>
    </row>
    <row r="97" spans="1:70" ht="15.6" x14ac:dyDescent="0.3">
      <c r="A97" s="216"/>
      <c r="B97" s="216"/>
      <c r="C97" s="213"/>
      <c r="D97" s="210"/>
      <c r="E97" s="210"/>
      <c r="F97" s="210"/>
      <c r="G97" s="210"/>
      <c r="H97" s="210"/>
      <c r="I97" s="210"/>
    </row>
    <row r="98" spans="1:70" ht="15" x14ac:dyDescent="0.25">
      <c r="A98" s="210"/>
      <c r="B98" s="210"/>
      <c r="C98" s="213"/>
      <c r="D98" s="210"/>
      <c r="E98" s="210"/>
      <c r="F98" s="210"/>
      <c r="G98" s="210"/>
      <c r="H98" s="210"/>
      <c r="I98" s="210"/>
    </row>
    <row r="99" spans="1:70" ht="15" x14ac:dyDescent="0.25">
      <c r="A99" s="210"/>
      <c r="B99" s="210"/>
      <c r="C99" s="213"/>
      <c r="D99" s="210"/>
      <c r="E99" s="210"/>
      <c r="F99" s="210"/>
      <c r="G99" s="210"/>
      <c r="H99" s="210"/>
      <c r="I99" s="210"/>
    </row>
    <row r="100" spans="1:70" s="1" customFormat="1" ht="15" x14ac:dyDescent="0.25">
      <c r="A100" s="210"/>
      <c r="B100" s="210"/>
      <c r="C100" s="213"/>
      <c r="D100" s="210"/>
      <c r="E100" s="210"/>
      <c r="F100" s="210"/>
      <c r="G100" s="210"/>
      <c r="H100" s="210"/>
      <c r="I100" s="210"/>
      <c r="J100" s="103"/>
      <c r="K100" s="7"/>
      <c r="L100" s="7"/>
      <c r="M100" s="7"/>
      <c r="N100" s="7"/>
      <c r="O100" s="7"/>
      <c r="P100" s="7"/>
      <c r="Q100" s="7"/>
      <c r="R100" s="7"/>
      <c r="S100" s="7"/>
      <c r="T100" s="7"/>
      <c r="U100" s="7"/>
      <c r="V100" s="7"/>
      <c r="W100" s="7"/>
      <c r="X100" s="7"/>
      <c r="Y100" s="7"/>
      <c r="Z100" s="7"/>
      <c r="AA100" s="7"/>
      <c r="AB100" s="7"/>
      <c r="AC100" s="7"/>
      <c r="AD100" s="11"/>
      <c r="AE100" s="11"/>
      <c r="AF100" s="11"/>
      <c r="AG100" s="11"/>
      <c r="AH100" s="11"/>
      <c r="AI100" s="11"/>
      <c r="AJ100" s="11"/>
      <c r="AK100" s="11"/>
      <c r="AL100" s="11"/>
      <c r="AM100" s="11"/>
      <c r="AN100" s="11"/>
      <c r="AO100" s="11"/>
      <c r="AP100" s="11"/>
      <c r="AQ100" s="11"/>
      <c r="AR100" s="11"/>
      <c r="AS100" s="11"/>
      <c r="AT100" s="11"/>
      <c r="AU100" s="11"/>
      <c r="AV100" s="11"/>
      <c r="AW100" s="11"/>
      <c r="AX100" s="11"/>
      <c r="AY100" s="11"/>
      <c r="AZ100" s="11"/>
      <c r="BA100" s="11"/>
      <c r="BB100" s="11"/>
      <c r="BC100" s="11"/>
      <c r="BD100" s="11"/>
      <c r="BE100" s="11"/>
      <c r="BF100" s="11"/>
      <c r="BG100" s="11"/>
      <c r="BH100" s="11"/>
      <c r="BI100" s="11"/>
      <c r="BJ100" s="11"/>
      <c r="BK100" s="11"/>
      <c r="BL100" s="11"/>
      <c r="BM100" s="11"/>
      <c r="BN100" s="11"/>
      <c r="BO100" s="11"/>
      <c r="BP100" s="11"/>
      <c r="BQ100" s="11"/>
      <c r="BR100" s="11"/>
    </row>
    <row r="101" spans="1:70" ht="15.6" x14ac:dyDescent="0.3">
      <c r="A101" s="216"/>
      <c r="B101" s="216"/>
      <c r="C101" s="213"/>
      <c r="D101" s="210"/>
      <c r="E101" s="210"/>
      <c r="F101" s="210"/>
      <c r="G101" s="210"/>
      <c r="H101" s="210"/>
      <c r="I101" s="210"/>
    </row>
    <row r="102" spans="1:70" ht="15" x14ac:dyDescent="0.25">
      <c r="A102" s="210"/>
      <c r="B102" s="210"/>
      <c r="C102" s="213"/>
      <c r="D102" s="210"/>
      <c r="E102" s="210"/>
      <c r="F102" s="210"/>
      <c r="G102" s="210"/>
      <c r="H102" s="210"/>
      <c r="I102" s="210"/>
    </row>
    <row r="103" spans="1:70" s="1" customFormat="1" ht="15" x14ac:dyDescent="0.25">
      <c r="A103" s="210"/>
      <c r="B103" s="210"/>
      <c r="C103" s="213"/>
      <c r="D103" s="210"/>
      <c r="E103" s="210"/>
      <c r="F103" s="210"/>
      <c r="G103" s="210"/>
      <c r="H103" s="210"/>
      <c r="I103" s="210"/>
      <c r="J103" s="103"/>
      <c r="K103" s="7"/>
      <c r="L103" s="7"/>
      <c r="M103" s="7"/>
      <c r="N103" s="7"/>
      <c r="O103" s="7"/>
      <c r="P103" s="7"/>
      <c r="Q103" s="7"/>
      <c r="R103" s="7"/>
      <c r="S103" s="7"/>
      <c r="T103" s="7"/>
      <c r="U103" s="7"/>
      <c r="V103" s="7"/>
      <c r="W103" s="7"/>
      <c r="X103" s="7"/>
      <c r="Y103" s="7"/>
      <c r="Z103" s="7"/>
      <c r="AA103" s="7"/>
      <c r="AB103" s="7"/>
      <c r="AC103" s="7"/>
      <c r="AD103" s="11"/>
      <c r="AE103" s="11"/>
      <c r="AF103" s="11"/>
      <c r="AG103" s="11"/>
      <c r="AH103" s="11"/>
      <c r="AI103" s="11"/>
      <c r="AJ103" s="11"/>
      <c r="AK103" s="11"/>
      <c r="AL103" s="11"/>
      <c r="AM103" s="11"/>
      <c r="AN103" s="11"/>
      <c r="AO103" s="11"/>
      <c r="AP103" s="11"/>
      <c r="AQ103" s="11"/>
      <c r="AR103" s="11"/>
      <c r="AS103" s="11"/>
      <c r="AT103" s="11"/>
      <c r="AU103" s="11"/>
      <c r="AV103" s="11"/>
      <c r="AW103" s="11"/>
      <c r="AX103" s="11"/>
      <c r="AY103" s="11"/>
      <c r="AZ103" s="11"/>
      <c r="BA103" s="11"/>
      <c r="BB103" s="11"/>
      <c r="BC103" s="11"/>
      <c r="BD103" s="11"/>
      <c r="BE103" s="11"/>
      <c r="BF103" s="11"/>
      <c r="BG103" s="11"/>
      <c r="BH103" s="11"/>
      <c r="BI103" s="11"/>
      <c r="BJ103" s="11"/>
      <c r="BK103" s="11"/>
      <c r="BL103" s="11"/>
      <c r="BM103" s="11"/>
      <c r="BN103" s="11"/>
      <c r="BO103" s="11"/>
      <c r="BP103" s="11"/>
      <c r="BQ103" s="11"/>
      <c r="BR103" s="11"/>
    </row>
    <row r="104" spans="1:70" ht="15" x14ac:dyDescent="0.25">
      <c r="A104" s="210"/>
      <c r="B104" s="210"/>
      <c r="C104" s="213"/>
      <c r="D104" s="210"/>
      <c r="E104" s="210"/>
      <c r="F104" s="210"/>
      <c r="G104" s="210"/>
      <c r="H104" s="210"/>
      <c r="I104" s="210"/>
    </row>
    <row r="105" spans="1:70" ht="15" x14ac:dyDescent="0.25">
      <c r="A105" s="210"/>
      <c r="B105" s="210"/>
      <c r="C105" s="213"/>
      <c r="D105" s="210"/>
      <c r="E105" s="210"/>
      <c r="F105" s="210"/>
      <c r="G105" s="210"/>
      <c r="H105" s="210"/>
      <c r="I105" s="210"/>
    </row>
    <row r="106" spans="1:70" ht="15" x14ac:dyDescent="0.25">
      <c r="A106" s="210"/>
      <c r="B106" s="210"/>
      <c r="C106" s="213"/>
      <c r="D106" s="210"/>
      <c r="E106" s="210"/>
      <c r="F106" s="210"/>
      <c r="G106" s="210"/>
      <c r="H106" s="210"/>
      <c r="I106" s="210"/>
    </row>
    <row r="107" spans="1:70" ht="15" x14ac:dyDescent="0.25">
      <c r="A107" s="210"/>
      <c r="B107" s="210"/>
      <c r="C107" s="213"/>
      <c r="D107" s="210"/>
      <c r="E107" s="210"/>
      <c r="F107" s="210"/>
      <c r="G107" s="210"/>
      <c r="H107" s="210"/>
      <c r="I107" s="210"/>
    </row>
    <row r="108" spans="1:70" s="1" customFormat="1" ht="15" x14ac:dyDescent="0.25">
      <c r="A108" s="210"/>
      <c r="B108" s="210"/>
      <c r="C108" s="213"/>
      <c r="D108" s="210"/>
      <c r="E108" s="210"/>
      <c r="F108" s="210"/>
      <c r="G108" s="210"/>
      <c r="H108" s="210"/>
      <c r="I108" s="210"/>
      <c r="J108" s="103"/>
      <c r="K108" s="7"/>
      <c r="L108" s="7"/>
      <c r="M108" s="7"/>
      <c r="N108" s="7"/>
      <c r="O108" s="7"/>
      <c r="P108" s="7"/>
      <c r="Q108" s="7"/>
      <c r="R108" s="7"/>
      <c r="S108" s="7"/>
      <c r="T108" s="7"/>
      <c r="U108" s="7"/>
      <c r="V108" s="7"/>
      <c r="W108" s="7"/>
      <c r="X108" s="7"/>
      <c r="Y108" s="7"/>
      <c r="Z108" s="7"/>
      <c r="AA108" s="7"/>
      <c r="AB108" s="7"/>
      <c r="AC108" s="7"/>
      <c r="AD108" s="11"/>
      <c r="AE108" s="11"/>
      <c r="AF108" s="11"/>
      <c r="AG108" s="11"/>
      <c r="AH108" s="11"/>
      <c r="AI108" s="11"/>
      <c r="AJ108" s="11"/>
      <c r="AK108" s="11"/>
      <c r="AL108" s="11"/>
      <c r="AM108" s="11"/>
      <c r="AN108" s="11"/>
      <c r="AO108" s="11"/>
      <c r="AP108" s="11"/>
      <c r="AQ108" s="11"/>
      <c r="AR108" s="11"/>
      <c r="AS108" s="11"/>
      <c r="AT108" s="11"/>
      <c r="AU108" s="11"/>
      <c r="AV108" s="11"/>
      <c r="AW108" s="11"/>
      <c r="AX108" s="11"/>
      <c r="AY108" s="11"/>
      <c r="AZ108" s="11"/>
      <c r="BA108" s="11"/>
      <c r="BB108" s="11"/>
      <c r="BC108" s="11"/>
      <c r="BD108" s="11"/>
      <c r="BE108" s="11"/>
      <c r="BF108" s="11"/>
      <c r="BG108" s="11"/>
      <c r="BH108" s="11"/>
      <c r="BI108" s="11"/>
      <c r="BJ108" s="11"/>
      <c r="BK108" s="11"/>
      <c r="BL108" s="11"/>
      <c r="BM108" s="11"/>
      <c r="BN108" s="11"/>
      <c r="BO108" s="11"/>
      <c r="BP108" s="11"/>
      <c r="BQ108" s="11"/>
      <c r="BR108" s="11"/>
    </row>
    <row r="109" spans="1:70" ht="15" x14ac:dyDescent="0.25">
      <c r="A109" s="210"/>
      <c r="B109" s="210"/>
      <c r="C109" s="213"/>
      <c r="D109" s="210"/>
      <c r="E109" s="210"/>
      <c r="F109" s="210"/>
      <c r="G109" s="210"/>
      <c r="H109" s="210"/>
      <c r="I109" s="210"/>
    </row>
    <row r="110" spans="1:70" ht="15" x14ac:dyDescent="0.25">
      <c r="A110" s="210"/>
      <c r="B110" s="210"/>
      <c r="C110" s="213"/>
      <c r="D110" s="210"/>
      <c r="E110" s="210"/>
      <c r="F110" s="210"/>
      <c r="G110" s="210"/>
      <c r="H110" s="210"/>
      <c r="I110" s="210"/>
    </row>
    <row r="111" spans="1:70" ht="15" x14ac:dyDescent="0.25">
      <c r="A111" s="210"/>
      <c r="B111" s="210"/>
      <c r="C111" s="213"/>
      <c r="D111" s="210"/>
      <c r="E111" s="210"/>
      <c r="F111" s="210"/>
      <c r="G111" s="210"/>
      <c r="H111" s="210"/>
      <c r="I111" s="210"/>
    </row>
    <row r="112" spans="1:70" s="1" customFormat="1" ht="15.6" x14ac:dyDescent="0.3">
      <c r="A112" s="216"/>
      <c r="B112" s="216"/>
      <c r="C112" s="213"/>
      <c r="D112" s="210"/>
      <c r="E112" s="210"/>
      <c r="F112" s="210"/>
      <c r="G112" s="210"/>
      <c r="H112" s="210"/>
      <c r="I112" s="210"/>
      <c r="J112" s="103"/>
      <c r="K112" s="7"/>
      <c r="L112" s="7"/>
      <c r="M112" s="7"/>
      <c r="N112" s="7"/>
      <c r="O112" s="7"/>
      <c r="P112" s="7"/>
      <c r="Q112" s="7"/>
      <c r="R112" s="7"/>
      <c r="S112" s="7"/>
      <c r="T112" s="7"/>
      <c r="U112" s="7"/>
      <c r="V112" s="7"/>
      <c r="W112" s="7"/>
      <c r="X112" s="7"/>
      <c r="Y112" s="7"/>
      <c r="Z112" s="7"/>
      <c r="AA112" s="7"/>
      <c r="AB112" s="7"/>
      <c r="AC112" s="7"/>
      <c r="AD112" s="11"/>
      <c r="AE112" s="11"/>
      <c r="AF112" s="11"/>
      <c r="AG112" s="11"/>
      <c r="AH112" s="11"/>
      <c r="AI112" s="11"/>
      <c r="AJ112" s="11"/>
      <c r="AK112" s="11"/>
      <c r="AL112" s="11"/>
      <c r="AM112" s="11"/>
      <c r="AN112" s="11"/>
      <c r="AO112" s="11"/>
      <c r="AP112" s="11"/>
      <c r="AQ112" s="11"/>
      <c r="AR112" s="11"/>
      <c r="AS112" s="11"/>
      <c r="AT112" s="11"/>
      <c r="AU112" s="11"/>
      <c r="AV112" s="11"/>
      <c r="AW112" s="11"/>
      <c r="AX112" s="11"/>
      <c r="AY112" s="11"/>
      <c r="AZ112" s="11"/>
      <c r="BA112" s="11"/>
      <c r="BB112" s="11"/>
      <c r="BC112" s="11"/>
      <c r="BD112" s="11"/>
      <c r="BE112" s="11"/>
      <c r="BF112" s="11"/>
      <c r="BG112" s="11"/>
      <c r="BH112" s="11"/>
      <c r="BI112" s="11"/>
      <c r="BJ112" s="11"/>
      <c r="BK112" s="11"/>
      <c r="BL112" s="11"/>
      <c r="BM112" s="11"/>
      <c r="BN112" s="11"/>
      <c r="BO112" s="11"/>
      <c r="BP112" s="11"/>
      <c r="BQ112" s="11"/>
      <c r="BR112" s="11"/>
    </row>
    <row r="113" spans="1:70" ht="15" x14ac:dyDescent="0.25">
      <c r="A113" s="210"/>
      <c r="B113" s="210"/>
      <c r="C113" s="213"/>
      <c r="D113" s="210"/>
      <c r="E113" s="210"/>
      <c r="F113" s="210"/>
      <c r="G113" s="210"/>
      <c r="H113" s="210"/>
      <c r="I113" s="210"/>
    </row>
    <row r="114" spans="1:70" ht="15.6" x14ac:dyDescent="0.3">
      <c r="A114" s="217"/>
      <c r="B114" s="217"/>
      <c r="C114" s="217"/>
      <c r="D114" s="210"/>
      <c r="E114" s="210"/>
      <c r="F114" s="210"/>
      <c r="G114" s="210"/>
      <c r="H114" s="210"/>
      <c r="I114" s="210"/>
    </row>
    <row r="115" spans="1:70" ht="15.6" x14ac:dyDescent="0.3">
      <c r="A115" s="218"/>
      <c r="B115" s="218"/>
      <c r="C115" s="219"/>
      <c r="D115" s="210"/>
      <c r="E115" s="210"/>
      <c r="F115" s="210"/>
      <c r="G115" s="210"/>
      <c r="H115" s="210"/>
      <c r="I115" s="210"/>
    </row>
    <row r="116" spans="1:70" s="1" customFormat="1" ht="15" x14ac:dyDescent="0.25">
      <c r="A116" s="210"/>
      <c r="B116" s="210"/>
      <c r="C116" s="210"/>
      <c r="D116" s="210"/>
      <c r="E116" s="210"/>
      <c r="F116" s="210"/>
      <c r="G116" s="220"/>
      <c r="H116" s="220"/>
      <c r="I116" s="210"/>
      <c r="J116" s="103"/>
      <c r="K116" s="7"/>
      <c r="L116" s="7"/>
      <c r="M116" s="7"/>
      <c r="N116" s="7"/>
      <c r="O116" s="7"/>
      <c r="P116" s="7"/>
      <c r="Q116" s="7"/>
      <c r="R116" s="7"/>
      <c r="S116" s="7"/>
      <c r="T116" s="7"/>
      <c r="U116" s="7"/>
      <c r="V116" s="7"/>
      <c r="W116" s="7"/>
      <c r="X116" s="7"/>
      <c r="Y116" s="7"/>
      <c r="Z116" s="7"/>
      <c r="AA116" s="7"/>
      <c r="AB116" s="7"/>
      <c r="AC116" s="7"/>
      <c r="AD116" s="11"/>
      <c r="AE116" s="11"/>
      <c r="AF116" s="11"/>
      <c r="AG116" s="11"/>
      <c r="AH116" s="11"/>
      <c r="AI116" s="11"/>
      <c r="AJ116" s="11"/>
      <c r="AK116" s="11"/>
      <c r="AL116" s="11"/>
      <c r="AM116" s="11"/>
      <c r="AN116" s="11"/>
      <c r="AO116" s="11"/>
      <c r="AP116" s="11"/>
      <c r="AQ116" s="11"/>
      <c r="AR116" s="11"/>
      <c r="AS116" s="11"/>
      <c r="AT116" s="11"/>
      <c r="AU116" s="11"/>
      <c r="AV116" s="11"/>
      <c r="AW116" s="11"/>
      <c r="AX116" s="11"/>
      <c r="AY116" s="11"/>
      <c r="AZ116" s="11"/>
      <c r="BA116" s="11"/>
      <c r="BB116" s="11"/>
      <c r="BC116" s="11"/>
      <c r="BD116" s="11"/>
      <c r="BE116" s="11"/>
      <c r="BF116" s="11"/>
      <c r="BG116" s="11"/>
      <c r="BH116" s="11"/>
      <c r="BI116" s="11"/>
      <c r="BJ116" s="11"/>
      <c r="BK116" s="11"/>
      <c r="BL116" s="11"/>
      <c r="BM116" s="11"/>
      <c r="BN116" s="11"/>
      <c r="BO116" s="11"/>
      <c r="BP116" s="11"/>
      <c r="BQ116" s="11"/>
      <c r="BR116" s="11"/>
    </row>
    <row r="117" spans="1:70" ht="15" x14ac:dyDescent="0.25">
      <c r="A117" s="210"/>
      <c r="B117" s="210"/>
      <c r="C117" s="210"/>
      <c r="D117" s="210"/>
      <c r="E117" s="210"/>
      <c r="F117" s="210"/>
      <c r="G117" s="210"/>
      <c r="H117" s="210"/>
      <c r="I117" s="210"/>
    </row>
    <row r="118" spans="1:70" ht="15" x14ac:dyDescent="0.25">
      <c r="A118" s="210"/>
      <c r="B118" s="210"/>
      <c r="C118" s="210"/>
      <c r="D118" s="210"/>
      <c r="E118" s="210"/>
      <c r="F118" s="210"/>
      <c r="G118" s="210"/>
      <c r="H118" s="210"/>
      <c r="I118" s="210"/>
    </row>
    <row r="119" spans="1:70" ht="15" x14ac:dyDescent="0.25">
      <c r="A119" s="210"/>
      <c r="B119" s="210"/>
      <c r="C119" s="210"/>
      <c r="D119" s="210"/>
      <c r="E119" s="210"/>
      <c r="F119" s="210"/>
      <c r="G119" s="210"/>
      <c r="H119" s="210"/>
      <c r="I119" s="210"/>
    </row>
    <row r="120" spans="1:70" ht="15" x14ac:dyDescent="0.25">
      <c r="A120" s="210"/>
      <c r="B120" s="210"/>
      <c r="C120" s="210"/>
      <c r="D120" s="210"/>
      <c r="E120" s="210"/>
      <c r="F120" s="210"/>
      <c r="G120" s="210"/>
      <c r="H120" s="210"/>
      <c r="I120" s="210"/>
    </row>
    <row r="121" spans="1:70" ht="15" x14ac:dyDescent="0.25">
      <c r="A121" s="210"/>
      <c r="B121" s="210"/>
      <c r="C121" s="210"/>
      <c r="D121" s="210"/>
      <c r="E121" s="210"/>
      <c r="F121" s="210"/>
      <c r="G121" s="210"/>
      <c r="H121" s="210"/>
      <c r="I121" s="210"/>
    </row>
    <row r="122" spans="1:70" ht="15" x14ac:dyDescent="0.25">
      <c r="A122" s="210"/>
      <c r="B122" s="210"/>
      <c r="C122" s="210"/>
      <c r="D122" s="210"/>
      <c r="E122" s="210"/>
      <c r="F122" s="210"/>
      <c r="G122" s="210"/>
      <c r="H122" s="210"/>
      <c r="I122" s="210"/>
    </row>
    <row r="123" spans="1:70" x14ac:dyDescent="0.25">
      <c r="A123" s="7"/>
      <c r="B123" s="7"/>
      <c r="C123" s="7"/>
      <c r="D123" s="10"/>
      <c r="E123" s="7"/>
      <c r="F123" s="7"/>
      <c r="G123" s="7"/>
      <c r="H123" s="7"/>
      <c r="I123" s="10"/>
    </row>
    <row r="124" spans="1:70" x14ac:dyDescent="0.25">
      <c r="A124" s="7"/>
      <c r="B124" s="7"/>
      <c r="C124" s="7"/>
      <c r="D124" s="7"/>
      <c r="E124" s="7"/>
      <c r="F124" s="7"/>
      <c r="G124" s="7"/>
      <c r="H124" s="7"/>
    </row>
    <row r="125" spans="1:70" x14ac:dyDescent="0.25">
      <c r="A125" s="7"/>
      <c r="B125" s="7"/>
      <c r="C125" s="7"/>
      <c r="D125" s="7"/>
      <c r="E125" s="7"/>
      <c r="F125" s="7"/>
      <c r="G125" s="7"/>
      <c r="H125" s="7"/>
    </row>
    <row r="126" spans="1:70" ht="14.25" customHeight="1" x14ac:dyDescent="0.25">
      <c r="A126" s="7"/>
      <c r="B126" s="7"/>
      <c r="C126" s="7"/>
      <c r="D126" s="7"/>
      <c r="E126" s="7"/>
      <c r="F126" s="7"/>
      <c r="G126" s="7"/>
      <c r="H126" s="7"/>
    </row>
    <row r="127" spans="1:70" s="1" customFormat="1" x14ac:dyDescent="0.25">
      <c r="A127" s="7"/>
      <c r="B127" s="7"/>
      <c r="C127" s="7"/>
      <c r="D127" s="7"/>
      <c r="E127" s="7"/>
      <c r="F127" s="7"/>
      <c r="G127" s="7"/>
      <c r="H127" s="7"/>
      <c r="I127" s="7"/>
      <c r="J127" s="103"/>
      <c r="K127" s="7"/>
      <c r="L127" s="7"/>
      <c r="M127" s="7"/>
      <c r="N127" s="7"/>
      <c r="O127" s="7"/>
      <c r="P127" s="7"/>
      <c r="Q127" s="7"/>
      <c r="R127" s="7"/>
      <c r="S127" s="7"/>
      <c r="T127" s="7"/>
      <c r="U127" s="7"/>
      <c r="V127" s="7"/>
      <c r="W127" s="7"/>
      <c r="X127" s="7"/>
      <c r="Y127" s="7"/>
      <c r="Z127" s="7"/>
      <c r="AA127" s="7"/>
      <c r="AB127" s="7"/>
      <c r="AC127" s="7"/>
      <c r="AD127" s="11"/>
      <c r="AE127" s="11"/>
      <c r="AF127" s="11"/>
      <c r="AG127" s="11"/>
      <c r="AH127" s="11"/>
      <c r="AI127" s="11"/>
      <c r="AJ127" s="11"/>
      <c r="AK127" s="11"/>
      <c r="AL127" s="11"/>
      <c r="AM127" s="11"/>
      <c r="AN127" s="11"/>
      <c r="AO127" s="11"/>
      <c r="AP127" s="11"/>
      <c r="AQ127" s="11"/>
      <c r="AR127" s="11"/>
      <c r="AS127" s="11"/>
      <c r="AT127" s="11"/>
      <c r="AU127" s="11"/>
      <c r="AV127" s="11"/>
      <c r="AW127" s="11"/>
      <c r="AX127" s="11"/>
      <c r="AY127" s="11"/>
      <c r="AZ127" s="11"/>
      <c r="BA127" s="11"/>
      <c r="BB127" s="11"/>
      <c r="BC127" s="11"/>
      <c r="BD127" s="11"/>
      <c r="BE127" s="11"/>
      <c r="BF127" s="11"/>
      <c r="BG127" s="11"/>
      <c r="BH127" s="11"/>
      <c r="BI127" s="11"/>
      <c r="BJ127" s="11"/>
      <c r="BK127" s="11"/>
      <c r="BL127" s="11"/>
      <c r="BM127" s="11"/>
      <c r="BN127" s="11"/>
      <c r="BO127" s="11"/>
      <c r="BP127" s="11"/>
      <c r="BQ127" s="11"/>
      <c r="BR127" s="11"/>
    </row>
    <row r="128" spans="1:70" x14ac:dyDescent="0.25">
      <c r="A128" s="7"/>
      <c r="B128" s="7"/>
      <c r="C128" s="7"/>
      <c r="D128" s="7"/>
      <c r="E128" s="7"/>
      <c r="F128" s="7"/>
      <c r="G128" s="7"/>
      <c r="H128" s="7"/>
    </row>
    <row r="129" spans="1:70" s="2" customFormat="1" x14ac:dyDescent="0.25">
      <c r="A129" s="7"/>
      <c r="B129" s="7"/>
      <c r="C129" s="7"/>
      <c r="D129" s="7"/>
      <c r="E129" s="7"/>
      <c r="F129" s="7"/>
      <c r="G129" s="7"/>
      <c r="H129" s="7"/>
      <c r="I129" s="7"/>
      <c r="J129" s="103"/>
      <c r="K129" s="7"/>
      <c r="L129" s="7"/>
      <c r="M129" s="7"/>
      <c r="N129" s="7"/>
      <c r="O129" s="7"/>
      <c r="P129" s="7"/>
      <c r="Q129" s="7"/>
      <c r="R129" s="7"/>
      <c r="S129" s="7"/>
      <c r="T129" s="7"/>
      <c r="U129" s="7"/>
      <c r="V129" s="7"/>
      <c r="W129" s="7"/>
      <c r="X129" s="7"/>
      <c r="Y129" s="7"/>
      <c r="Z129" s="7"/>
      <c r="AA129" s="7"/>
      <c r="AB129" s="7"/>
      <c r="AC129" s="7"/>
      <c r="AD129" s="11"/>
      <c r="AE129" s="11"/>
      <c r="AF129" s="11"/>
      <c r="AG129" s="11"/>
      <c r="AH129" s="11"/>
      <c r="AI129" s="11"/>
      <c r="AJ129" s="11"/>
      <c r="AK129" s="11"/>
      <c r="AL129" s="11"/>
      <c r="AM129" s="11"/>
      <c r="AN129" s="11"/>
      <c r="AO129" s="11"/>
      <c r="AP129" s="11"/>
      <c r="AQ129" s="11"/>
      <c r="AR129" s="11"/>
      <c r="AS129" s="11"/>
      <c r="AT129" s="11"/>
      <c r="AU129" s="11"/>
      <c r="AV129" s="11"/>
      <c r="AW129" s="11"/>
      <c r="AX129" s="11"/>
      <c r="AY129" s="11"/>
      <c r="AZ129" s="11"/>
      <c r="BA129" s="11"/>
      <c r="BB129" s="11"/>
      <c r="BC129" s="11"/>
      <c r="BD129" s="11"/>
      <c r="BE129" s="11"/>
      <c r="BF129" s="11"/>
      <c r="BG129" s="11"/>
      <c r="BH129" s="11"/>
      <c r="BI129" s="11"/>
      <c r="BJ129" s="11"/>
      <c r="BK129" s="11"/>
      <c r="BL129" s="11"/>
      <c r="BM129" s="11"/>
      <c r="BN129" s="11"/>
      <c r="BO129" s="11"/>
      <c r="BP129" s="11"/>
      <c r="BQ129" s="11"/>
      <c r="BR129" s="11"/>
    </row>
    <row r="130" spans="1:70" s="5" customFormat="1" x14ac:dyDescent="0.25">
      <c r="A130" s="7"/>
      <c r="B130" s="7"/>
      <c r="C130" s="7"/>
      <c r="D130" s="7"/>
      <c r="E130" s="7"/>
      <c r="F130" s="7"/>
      <c r="G130" s="7"/>
      <c r="H130" s="7"/>
      <c r="I130" s="7"/>
      <c r="J130" s="103"/>
      <c r="K130" s="10"/>
      <c r="L130" s="10"/>
      <c r="M130" s="10"/>
      <c r="N130" s="10"/>
      <c r="O130" s="10"/>
      <c r="P130" s="10"/>
      <c r="Q130" s="10"/>
      <c r="R130" s="10"/>
      <c r="S130" s="14"/>
      <c r="T130" s="14"/>
      <c r="U130" s="14"/>
      <c r="V130" s="14"/>
      <c r="W130" s="14"/>
      <c r="X130" s="14"/>
      <c r="Y130" s="14"/>
      <c r="Z130" s="14"/>
      <c r="AA130" s="14"/>
      <c r="AB130" s="14"/>
      <c r="AC130" s="14"/>
      <c r="AD130" s="15"/>
      <c r="AE130" s="15"/>
      <c r="AF130" s="15"/>
      <c r="AG130" s="15"/>
      <c r="AH130" s="15"/>
      <c r="AI130" s="15"/>
      <c r="AJ130" s="15"/>
      <c r="AK130" s="15"/>
      <c r="AL130" s="15"/>
      <c r="AM130" s="15"/>
      <c r="AN130" s="15"/>
      <c r="AO130" s="15"/>
      <c r="AP130" s="15"/>
      <c r="AQ130" s="15"/>
      <c r="AR130" s="15"/>
      <c r="AS130" s="15"/>
      <c r="AT130" s="15"/>
      <c r="AU130" s="15"/>
      <c r="AV130" s="15"/>
      <c r="AW130" s="15"/>
      <c r="AX130" s="15"/>
      <c r="AY130" s="15"/>
      <c r="AZ130" s="15"/>
      <c r="BA130" s="15"/>
      <c r="BB130" s="15"/>
      <c r="BC130" s="15"/>
      <c r="BD130" s="15"/>
      <c r="BE130" s="15"/>
      <c r="BF130" s="15"/>
      <c r="BG130" s="15"/>
      <c r="BH130" s="15"/>
      <c r="BI130" s="15"/>
      <c r="BJ130" s="15"/>
      <c r="BK130" s="15"/>
      <c r="BL130" s="15"/>
      <c r="BM130" s="15"/>
      <c r="BN130" s="15"/>
      <c r="BO130" s="15"/>
      <c r="BP130" s="15"/>
      <c r="BQ130" s="15"/>
      <c r="BR130" s="15"/>
    </row>
    <row r="131" spans="1:70" s="6" customFormat="1" x14ac:dyDescent="0.25">
      <c r="A131" s="7"/>
      <c r="B131" s="7"/>
      <c r="C131" s="7"/>
      <c r="D131" s="7"/>
      <c r="E131" s="10"/>
      <c r="F131" s="10"/>
      <c r="G131" s="7"/>
      <c r="H131" s="7"/>
      <c r="I131" s="7"/>
      <c r="J131" s="103"/>
      <c r="K131" s="7"/>
      <c r="L131" s="7"/>
      <c r="M131" s="7"/>
      <c r="N131" s="7"/>
      <c r="O131" s="7"/>
      <c r="P131" s="7"/>
      <c r="Q131" s="7"/>
      <c r="R131" s="7"/>
      <c r="S131" s="7"/>
      <c r="T131" s="7"/>
      <c r="U131" s="7"/>
      <c r="V131" s="7"/>
      <c r="W131" s="7"/>
      <c r="X131" s="7"/>
      <c r="Y131" s="7"/>
      <c r="Z131" s="7"/>
      <c r="AA131" s="7"/>
      <c r="AB131" s="7"/>
      <c r="AC131" s="7"/>
      <c r="AD131" s="7"/>
      <c r="AE131" s="7"/>
      <c r="AF131" s="7"/>
      <c r="AG131" s="7"/>
      <c r="AH131" s="7"/>
      <c r="AI131" s="7"/>
      <c r="AJ131" s="7"/>
      <c r="AK131" s="7"/>
      <c r="AL131" s="7"/>
      <c r="AM131" s="7"/>
      <c r="AN131" s="7"/>
      <c r="AO131" s="7"/>
      <c r="AP131" s="7"/>
      <c r="AQ131" s="7"/>
      <c r="AR131" s="7"/>
      <c r="AS131" s="7"/>
      <c r="AT131" s="7"/>
      <c r="AU131" s="7"/>
      <c r="AV131" s="7"/>
      <c r="AW131" s="7"/>
      <c r="AX131" s="7"/>
      <c r="AY131" s="7"/>
      <c r="AZ131" s="7"/>
      <c r="BA131" s="7"/>
      <c r="BB131" s="7"/>
      <c r="BC131" s="7"/>
      <c r="BD131" s="7"/>
      <c r="BE131" s="7"/>
      <c r="BF131" s="7"/>
      <c r="BG131" s="7"/>
      <c r="BH131" s="7"/>
      <c r="BI131" s="7"/>
      <c r="BJ131" s="7"/>
      <c r="BK131" s="7"/>
      <c r="BL131" s="7"/>
      <c r="BM131" s="7"/>
      <c r="BN131" s="7"/>
      <c r="BO131" s="7"/>
      <c r="BP131" s="7"/>
      <c r="BQ131" s="7"/>
      <c r="BR131" s="7"/>
    </row>
    <row r="132" spans="1:70" s="6" customFormat="1" x14ac:dyDescent="0.25">
      <c r="A132" s="7"/>
      <c r="B132" s="7"/>
      <c r="C132" s="7"/>
      <c r="D132" s="7"/>
      <c r="E132" s="7"/>
      <c r="F132" s="7"/>
      <c r="G132" s="7"/>
      <c r="H132" s="7"/>
      <c r="I132" s="7"/>
      <c r="J132" s="103"/>
      <c r="K132" s="7"/>
      <c r="L132" s="7"/>
      <c r="M132" s="7"/>
      <c r="N132" s="7"/>
      <c r="O132" s="7"/>
      <c r="P132" s="7"/>
      <c r="Q132" s="7"/>
      <c r="R132" s="7"/>
      <c r="S132" s="7"/>
      <c r="T132" s="7"/>
      <c r="U132" s="7"/>
      <c r="V132" s="7"/>
      <c r="W132" s="7"/>
      <c r="X132" s="7"/>
      <c r="Y132" s="7"/>
      <c r="Z132" s="7"/>
      <c r="AA132" s="7"/>
      <c r="AB132" s="7"/>
      <c r="AC132" s="7"/>
      <c r="AD132" s="7"/>
      <c r="AE132" s="7"/>
      <c r="AF132" s="7"/>
      <c r="AG132" s="7"/>
      <c r="AH132" s="7"/>
      <c r="AI132" s="7"/>
      <c r="AJ132" s="7"/>
      <c r="AK132" s="7"/>
      <c r="AL132" s="7"/>
      <c r="AM132" s="7"/>
      <c r="AN132" s="7"/>
      <c r="AO132" s="7"/>
      <c r="AP132" s="7"/>
      <c r="AQ132" s="7"/>
      <c r="AR132" s="7"/>
      <c r="AS132" s="7"/>
      <c r="AT132" s="7"/>
      <c r="AU132" s="7"/>
      <c r="AV132" s="7"/>
      <c r="AW132" s="7"/>
      <c r="AX132" s="7"/>
      <c r="AY132" s="7"/>
      <c r="AZ132" s="7"/>
      <c r="BA132" s="7"/>
      <c r="BB132" s="7"/>
      <c r="BC132" s="7"/>
      <c r="BD132" s="7"/>
      <c r="BE132" s="7"/>
      <c r="BF132" s="7"/>
      <c r="BG132" s="7"/>
      <c r="BH132" s="7"/>
      <c r="BI132" s="7"/>
      <c r="BJ132" s="7"/>
      <c r="BK132" s="7"/>
      <c r="BL132" s="7"/>
      <c r="BM132" s="7"/>
      <c r="BN132" s="7"/>
      <c r="BO132" s="7"/>
      <c r="BP132" s="7"/>
      <c r="BQ132" s="7"/>
      <c r="BR132" s="7"/>
    </row>
    <row r="133" spans="1:70" s="6" customFormat="1" x14ac:dyDescent="0.25">
      <c r="A133" s="7"/>
      <c r="B133" s="7"/>
      <c r="C133" s="7"/>
      <c r="D133" s="7"/>
      <c r="E133" s="7"/>
      <c r="F133" s="7"/>
      <c r="G133" s="7"/>
      <c r="H133" s="7"/>
      <c r="I133" s="7"/>
      <c r="J133" s="103"/>
      <c r="K133" s="7"/>
      <c r="L133" s="7"/>
      <c r="M133" s="7"/>
      <c r="N133" s="7"/>
      <c r="O133" s="7"/>
      <c r="P133" s="7"/>
      <c r="Q133" s="7"/>
      <c r="R133" s="7"/>
      <c r="S133" s="7"/>
      <c r="T133" s="7"/>
      <c r="U133" s="7"/>
      <c r="V133" s="7"/>
      <c r="W133" s="7"/>
      <c r="X133" s="7"/>
      <c r="Y133" s="7"/>
      <c r="Z133" s="7"/>
      <c r="AA133" s="7"/>
      <c r="AB133" s="7"/>
      <c r="AC133" s="7"/>
      <c r="AD133" s="7"/>
      <c r="AE133" s="7"/>
      <c r="AF133" s="7"/>
      <c r="AG133" s="7"/>
      <c r="AH133" s="7"/>
      <c r="AI133" s="7"/>
      <c r="AJ133" s="7"/>
      <c r="AK133" s="7"/>
      <c r="AL133" s="7"/>
      <c r="AM133" s="7"/>
      <c r="AN133" s="7"/>
      <c r="AO133" s="7"/>
      <c r="AP133" s="7"/>
      <c r="AQ133" s="7"/>
      <c r="AR133" s="7"/>
      <c r="AS133" s="7"/>
      <c r="AT133" s="7"/>
      <c r="AU133" s="7"/>
      <c r="AV133" s="7"/>
      <c r="AW133" s="7"/>
      <c r="AX133" s="7"/>
      <c r="AY133" s="7"/>
      <c r="AZ133" s="7"/>
      <c r="BA133" s="7"/>
      <c r="BB133" s="7"/>
      <c r="BC133" s="7"/>
      <c r="BD133" s="7"/>
      <c r="BE133" s="7"/>
      <c r="BF133" s="7"/>
      <c r="BG133" s="7"/>
      <c r="BH133" s="7"/>
      <c r="BI133" s="7"/>
      <c r="BJ133" s="7"/>
      <c r="BK133" s="7"/>
      <c r="BL133" s="7"/>
      <c r="BM133" s="7"/>
      <c r="BN133" s="7"/>
      <c r="BO133" s="7"/>
      <c r="BP133" s="7"/>
      <c r="BQ133" s="7"/>
      <c r="BR133" s="7"/>
    </row>
    <row r="134" spans="1:70" s="6" customFormat="1" x14ac:dyDescent="0.25">
      <c r="A134" s="7"/>
      <c r="B134" s="7"/>
      <c r="C134" s="7"/>
      <c r="D134" s="7"/>
      <c r="E134" s="7"/>
      <c r="F134" s="7"/>
      <c r="G134" s="7"/>
      <c r="H134" s="7"/>
      <c r="I134" s="7"/>
      <c r="J134" s="103"/>
      <c r="K134" s="7"/>
      <c r="L134" s="7"/>
      <c r="M134" s="7"/>
      <c r="N134" s="7"/>
      <c r="O134" s="7"/>
      <c r="P134" s="7"/>
      <c r="Q134" s="7"/>
      <c r="R134" s="7"/>
      <c r="S134" s="7"/>
      <c r="T134" s="7"/>
      <c r="U134" s="7"/>
      <c r="V134" s="7"/>
      <c r="W134" s="7"/>
      <c r="X134" s="7"/>
      <c r="Y134" s="7"/>
      <c r="Z134" s="7"/>
      <c r="AA134" s="7"/>
      <c r="AB134" s="7"/>
      <c r="AC134" s="7"/>
      <c r="AD134" s="7"/>
      <c r="AE134" s="7"/>
      <c r="AF134" s="7"/>
      <c r="AG134" s="7"/>
      <c r="AH134" s="7"/>
      <c r="AI134" s="7"/>
      <c r="AJ134" s="7"/>
      <c r="AK134" s="7"/>
      <c r="AL134" s="7"/>
      <c r="AM134" s="7"/>
      <c r="AN134" s="7"/>
      <c r="AO134" s="7"/>
      <c r="AP134" s="7"/>
      <c r="AQ134" s="7"/>
      <c r="AR134" s="7"/>
      <c r="AS134" s="7"/>
      <c r="AT134" s="7"/>
      <c r="AU134" s="7"/>
      <c r="AV134" s="7"/>
      <c r="AW134" s="7"/>
      <c r="AX134" s="7"/>
      <c r="AY134" s="7"/>
      <c r="AZ134" s="7"/>
      <c r="BA134" s="7"/>
      <c r="BB134" s="7"/>
      <c r="BC134" s="7"/>
      <c r="BD134" s="7"/>
      <c r="BE134" s="7"/>
      <c r="BF134" s="7"/>
      <c r="BG134" s="7"/>
      <c r="BH134" s="7"/>
      <c r="BI134" s="7"/>
      <c r="BJ134" s="7"/>
      <c r="BK134" s="7"/>
      <c r="BL134" s="7"/>
      <c r="BM134" s="7"/>
      <c r="BN134" s="7"/>
      <c r="BO134" s="7"/>
      <c r="BP134" s="7"/>
      <c r="BQ134" s="7"/>
      <c r="BR134" s="7"/>
    </row>
    <row r="135" spans="1:70" s="6" customFormat="1" x14ac:dyDescent="0.25">
      <c r="A135" s="7"/>
      <c r="B135" s="7"/>
      <c r="C135" s="7"/>
      <c r="D135" s="7"/>
      <c r="E135" s="7"/>
      <c r="F135" s="7"/>
      <c r="G135" s="7"/>
      <c r="H135" s="7"/>
      <c r="I135" s="7"/>
      <c r="J135" s="103"/>
      <c r="K135" s="7"/>
      <c r="L135" s="7"/>
      <c r="M135" s="7"/>
      <c r="N135" s="7"/>
      <c r="O135" s="7"/>
      <c r="P135" s="7"/>
      <c r="Q135" s="7"/>
      <c r="R135" s="7"/>
      <c r="S135" s="7"/>
      <c r="T135" s="7"/>
      <c r="U135" s="7"/>
      <c r="V135" s="7"/>
      <c r="W135" s="7"/>
      <c r="X135" s="7"/>
      <c r="Y135" s="7"/>
      <c r="Z135" s="7"/>
      <c r="AA135" s="7"/>
      <c r="AB135" s="7"/>
      <c r="AC135" s="7"/>
      <c r="AD135" s="7"/>
      <c r="AE135" s="7"/>
      <c r="AF135" s="7"/>
      <c r="AG135" s="7"/>
      <c r="AH135" s="7"/>
      <c r="AI135" s="7"/>
      <c r="AJ135" s="7"/>
      <c r="AK135" s="7"/>
      <c r="AL135" s="7"/>
      <c r="AM135" s="7"/>
      <c r="AN135" s="7"/>
      <c r="AO135" s="7"/>
      <c r="AP135" s="7"/>
      <c r="AQ135" s="7"/>
      <c r="AR135" s="7"/>
      <c r="AS135" s="7"/>
      <c r="AT135" s="7"/>
      <c r="AU135" s="7"/>
      <c r="AV135" s="7"/>
      <c r="AW135" s="7"/>
      <c r="AX135" s="7"/>
      <c r="AY135" s="7"/>
      <c r="AZ135" s="7"/>
      <c r="BA135" s="7"/>
      <c r="BB135" s="7"/>
      <c r="BC135" s="7"/>
      <c r="BD135" s="7"/>
      <c r="BE135" s="7"/>
      <c r="BF135" s="7"/>
      <c r="BG135" s="7"/>
      <c r="BH135" s="7"/>
      <c r="BI135" s="7"/>
      <c r="BJ135" s="7"/>
      <c r="BK135" s="7"/>
      <c r="BL135" s="7"/>
      <c r="BM135" s="7"/>
      <c r="BN135" s="7"/>
      <c r="BO135" s="7"/>
      <c r="BP135" s="7"/>
      <c r="BQ135" s="7"/>
      <c r="BR135" s="7"/>
    </row>
    <row r="136" spans="1:70" s="6" customFormat="1" x14ac:dyDescent="0.25">
      <c r="A136" s="7"/>
      <c r="B136" s="7"/>
      <c r="C136" s="7"/>
      <c r="D136" s="7"/>
      <c r="E136" s="7"/>
      <c r="F136" s="7"/>
      <c r="G136" s="7"/>
      <c r="H136" s="7"/>
      <c r="I136" s="7"/>
      <c r="J136" s="103"/>
      <c r="K136" s="7"/>
      <c r="L136" s="7"/>
      <c r="M136" s="7"/>
      <c r="N136" s="7"/>
      <c r="O136" s="7"/>
      <c r="P136" s="7"/>
      <c r="Q136" s="7"/>
      <c r="R136" s="7"/>
      <c r="S136" s="7"/>
      <c r="T136" s="7"/>
      <c r="U136" s="7"/>
      <c r="V136" s="7"/>
      <c r="W136" s="7"/>
      <c r="X136" s="7"/>
      <c r="Y136" s="7"/>
      <c r="Z136" s="7"/>
      <c r="AA136" s="7"/>
      <c r="AB136" s="7"/>
      <c r="AC136" s="7"/>
      <c r="AD136" s="7"/>
      <c r="AE136" s="7"/>
      <c r="AF136" s="7"/>
      <c r="AG136" s="7"/>
      <c r="AH136" s="7"/>
      <c r="AI136" s="7"/>
      <c r="AJ136" s="7"/>
      <c r="AK136" s="7"/>
      <c r="AL136" s="7"/>
      <c r="AM136" s="7"/>
      <c r="AN136" s="7"/>
      <c r="AO136" s="7"/>
      <c r="AP136" s="7"/>
      <c r="AQ136" s="7"/>
      <c r="AR136" s="7"/>
      <c r="AS136" s="7"/>
      <c r="AT136" s="7"/>
      <c r="AU136" s="7"/>
      <c r="AV136" s="7"/>
      <c r="AW136" s="7"/>
      <c r="AX136" s="7"/>
      <c r="AY136" s="7"/>
      <c r="AZ136" s="7"/>
      <c r="BA136" s="7"/>
      <c r="BB136" s="7"/>
      <c r="BC136" s="7"/>
      <c r="BD136" s="7"/>
      <c r="BE136" s="7"/>
      <c r="BF136" s="7"/>
      <c r="BG136" s="7"/>
      <c r="BH136" s="7"/>
      <c r="BI136" s="7"/>
      <c r="BJ136" s="7"/>
      <c r="BK136" s="7"/>
      <c r="BL136" s="7"/>
      <c r="BM136" s="7"/>
      <c r="BN136" s="7"/>
      <c r="BO136" s="7"/>
      <c r="BP136" s="7"/>
      <c r="BQ136" s="7"/>
      <c r="BR136" s="7"/>
    </row>
    <row r="137" spans="1:70" s="6" customFormat="1" x14ac:dyDescent="0.25">
      <c r="A137" s="7"/>
      <c r="B137" s="7"/>
      <c r="C137" s="7"/>
      <c r="D137" s="7"/>
      <c r="E137" s="7"/>
      <c r="F137" s="7"/>
      <c r="G137" s="7"/>
      <c r="H137" s="7"/>
      <c r="I137" s="7"/>
      <c r="J137" s="103"/>
      <c r="K137" s="7"/>
      <c r="L137" s="7"/>
      <c r="M137" s="7"/>
      <c r="N137" s="7"/>
      <c r="O137" s="7"/>
      <c r="P137" s="7"/>
      <c r="Q137" s="7"/>
      <c r="R137" s="7"/>
      <c r="S137" s="7"/>
      <c r="T137" s="7"/>
      <c r="U137" s="7"/>
      <c r="V137" s="7"/>
      <c r="W137" s="7"/>
      <c r="X137" s="7"/>
      <c r="Y137" s="7"/>
      <c r="Z137" s="7"/>
      <c r="AA137" s="7"/>
      <c r="AB137" s="7"/>
      <c r="AC137" s="7"/>
      <c r="AD137" s="7"/>
      <c r="AE137" s="7"/>
      <c r="AF137" s="7"/>
      <c r="AG137" s="7"/>
      <c r="AH137" s="7"/>
      <c r="AI137" s="7"/>
      <c r="AJ137" s="7"/>
      <c r="AK137" s="7"/>
      <c r="AL137" s="7"/>
      <c r="AM137" s="7"/>
      <c r="AN137" s="7"/>
      <c r="AO137" s="7"/>
      <c r="AP137" s="7"/>
      <c r="AQ137" s="7"/>
      <c r="AR137" s="7"/>
      <c r="AS137" s="7"/>
      <c r="AT137" s="7"/>
      <c r="AU137" s="7"/>
      <c r="AV137" s="7"/>
      <c r="AW137" s="7"/>
      <c r="AX137" s="7"/>
      <c r="AY137" s="7"/>
      <c r="AZ137" s="7"/>
      <c r="BA137" s="7"/>
      <c r="BB137" s="7"/>
      <c r="BC137" s="7"/>
      <c r="BD137" s="7"/>
      <c r="BE137" s="7"/>
      <c r="BF137" s="7"/>
      <c r="BG137" s="7"/>
      <c r="BH137" s="7"/>
      <c r="BI137" s="7"/>
      <c r="BJ137" s="7"/>
      <c r="BK137" s="7"/>
      <c r="BL137" s="7"/>
      <c r="BM137" s="7"/>
      <c r="BN137" s="7"/>
      <c r="BO137" s="7"/>
      <c r="BP137" s="7"/>
      <c r="BQ137" s="7"/>
      <c r="BR137" s="7"/>
    </row>
    <row r="138" spans="1:70" s="6" customFormat="1" x14ac:dyDescent="0.25">
      <c r="A138" s="7"/>
      <c r="B138" s="7"/>
      <c r="C138" s="7"/>
      <c r="D138" s="7"/>
      <c r="E138" s="7"/>
      <c r="F138" s="7"/>
      <c r="G138" s="7"/>
      <c r="H138" s="7"/>
      <c r="I138" s="7"/>
      <c r="J138" s="103"/>
      <c r="K138" s="7"/>
      <c r="L138" s="7"/>
      <c r="M138" s="7"/>
      <c r="N138" s="7"/>
      <c r="O138" s="7"/>
      <c r="P138" s="7"/>
      <c r="Q138" s="7"/>
      <c r="R138" s="7"/>
      <c r="S138" s="7"/>
      <c r="T138" s="7"/>
      <c r="U138" s="7"/>
      <c r="V138" s="7"/>
      <c r="W138" s="7"/>
      <c r="X138" s="7"/>
      <c r="Y138" s="7"/>
      <c r="Z138" s="7"/>
      <c r="AA138" s="7"/>
      <c r="AB138" s="7"/>
      <c r="AC138" s="7"/>
      <c r="AD138" s="7"/>
      <c r="AE138" s="7"/>
      <c r="AF138" s="7"/>
      <c r="AG138" s="7"/>
      <c r="AH138" s="7"/>
      <c r="AI138" s="7"/>
      <c r="AJ138" s="7"/>
      <c r="AK138" s="7"/>
      <c r="AL138" s="7"/>
      <c r="AM138" s="7"/>
      <c r="AN138" s="7"/>
      <c r="AO138" s="7"/>
      <c r="AP138" s="7"/>
      <c r="AQ138" s="7"/>
      <c r="AR138" s="7"/>
      <c r="AS138" s="7"/>
      <c r="AT138" s="7"/>
      <c r="AU138" s="7"/>
      <c r="AV138" s="7"/>
      <c r="AW138" s="7"/>
      <c r="AX138" s="7"/>
      <c r="AY138" s="7"/>
      <c r="AZ138" s="7"/>
      <c r="BA138" s="7"/>
      <c r="BB138" s="7"/>
      <c r="BC138" s="7"/>
      <c r="BD138" s="7"/>
      <c r="BE138" s="7"/>
      <c r="BF138" s="7"/>
      <c r="BG138" s="7"/>
      <c r="BH138" s="7"/>
      <c r="BI138" s="7"/>
      <c r="BJ138" s="7"/>
      <c r="BK138" s="7"/>
      <c r="BL138" s="7"/>
      <c r="BM138" s="7"/>
      <c r="BN138" s="7"/>
      <c r="BO138" s="7"/>
      <c r="BP138" s="7"/>
      <c r="BQ138" s="7"/>
      <c r="BR138" s="7"/>
    </row>
    <row r="139" spans="1:70" s="6" customFormat="1" x14ac:dyDescent="0.25">
      <c r="A139" s="7"/>
      <c r="B139" s="7"/>
      <c r="C139" s="7"/>
      <c r="D139" s="7"/>
      <c r="E139" s="7"/>
      <c r="F139" s="7"/>
      <c r="G139" s="7"/>
      <c r="H139" s="7"/>
      <c r="I139" s="7"/>
      <c r="J139" s="103"/>
      <c r="K139" s="7"/>
      <c r="L139" s="7"/>
      <c r="M139" s="7"/>
      <c r="N139" s="7"/>
      <c r="O139" s="7"/>
      <c r="P139" s="7"/>
      <c r="Q139" s="7"/>
      <c r="R139" s="7"/>
      <c r="S139" s="7"/>
      <c r="T139" s="7"/>
      <c r="U139" s="7"/>
      <c r="V139" s="7"/>
      <c r="W139" s="7"/>
      <c r="X139" s="7"/>
      <c r="Y139" s="7"/>
      <c r="Z139" s="7"/>
      <c r="AA139" s="7"/>
      <c r="AB139" s="7"/>
      <c r="AC139" s="7"/>
      <c r="AD139" s="7"/>
      <c r="AE139" s="7"/>
      <c r="AF139" s="7"/>
      <c r="AG139" s="7"/>
      <c r="AH139" s="7"/>
      <c r="AI139" s="7"/>
      <c r="AJ139" s="7"/>
      <c r="AK139" s="7"/>
      <c r="AL139" s="7"/>
      <c r="AM139" s="7"/>
      <c r="AN139" s="7"/>
      <c r="AO139" s="7"/>
      <c r="AP139" s="7"/>
      <c r="AQ139" s="7"/>
      <c r="AR139" s="7"/>
      <c r="AS139" s="7"/>
      <c r="AT139" s="7"/>
      <c r="AU139" s="7"/>
      <c r="AV139" s="7"/>
      <c r="AW139" s="7"/>
      <c r="AX139" s="7"/>
      <c r="AY139" s="7"/>
      <c r="AZ139" s="7"/>
      <c r="BA139" s="7"/>
      <c r="BB139" s="7"/>
      <c r="BC139" s="7"/>
      <c r="BD139" s="7"/>
      <c r="BE139" s="7"/>
      <c r="BF139" s="7"/>
      <c r="BG139" s="7"/>
      <c r="BH139" s="7"/>
      <c r="BI139" s="7"/>
      <c r="BJ139" s="7"/>
      <c r="BK139" s="7"/>
      <c r="BL139" s="7"/>
      <c r="BM139" s="7"/>
      <c r="BN139" s="7"/>
      <c r="BO139" s="7"/>
      <c r="BP139" s="7"/>
      <c r="BQ139" s="7"/>
      <c r="BR139" s="7"/>
    </row>
    <row r="140" spans="1:70" s="6" customFormat="1" x14ac:dyDescent="0.25">
      <c r="A140" s="7"/>
      <c r="B140" s="7"/>
      <c r="C140" s="7"/>
      <c r="D140" s="7"/>
      <c r="E140" s="7"/>
      <c r="F140" s="7"/>
      <c r="G140" s="7"/>
      <c r="H140" s="7"/>
      <c r="I140" s="7"/>
      <c r="J140" s="103"/>
      <c r="K140" s="7"/>
      <c r="L140" s="7"/>
      <c r="M140" s="7"/>
      <c r="N140" s="7"/>
      <c r="O140" s="7"/>
      <c r="P140" s="7"/>
      <c r="Q140" s="7"/>
      <c r="R140" s="7"/>
      <c r="S140" s="7"/>
      <c r="T140" s="7"/>
      <c r="U140" s="7"/>
      <c r="V140" s="7"/>
      <c r="W140" s="7"/>
      <c r="X140" s="7"/>
      <c r="Y140" s="7"/>
      <c r="Z140" s="7"/>
      <c r="AA140" s="7"/>
      <c r="AB140" s="7"/>
      <c r="AC140" s="7"/>
      <c r="AD140" s="7"/>
      <c r="AE140" s="7"/>
      <c r="AF140" s="7"/>
      <c r="AG140" s="7"/>
      <c r="AH140" s="7"/>
      <c r="AI140" s="7"/>
      <c r="AJ140" s="7"/>
      <c r="AK140" s="7"/>
      <c r="AL140" s="7"/>
      <c r="AM140" s="7"/>
      <c r="AN140" s="7"/>
      <c r="AO140" s="7"/>
      <c r="AP140" s="7"/>
      <c r="AQ140" s="7"/>
      <c r="AR140" s="7"/>
      <c r="AS140" s="7"/>
      <c r="AT140" s="7"/>
      <c r="AU140" s="7"/>
      <c r="AV140" s="7"/>
      <c r="AW140" s="7"/>
      <c r="AX140" s="7"/>
      <c r="AY140" s="7"/>
      <c r="AZ140" s="7"/>
      <c r="BA140" s="7"/>
      <c r="BB140" s="7"/>
      <c r="BC140" s="7"/>
      <c r="BD140" s="7"/>
      <c r="BE140" s="7"/>
      <c r="BF140" s="7"/>
      <c r="BG140" s="7"/>
      <c r="BH140" s="7"/>
      <c r="BI140" s="7"/>
      <c r="BJ140" s="7"/>
      <c r="BK140" s="7"/>
      <c r="BL140" s="7"/>
      <c r="BM140" s="7"/>
      <c r="BN140" s="7"/>
      <c r="BO140" s="7"/>
      <c r="BP140" s="7"/>
      <c r="BQ140" s="7"/>
      <c r="BR140" s="7"/>
    </row>
    <row r="141" spans="1:70" s="6" customFormat="1" x14ac:dyDescent="0.25">
      <c r="A141" s="7"/>
      <c r="B141" s="7"/>
      <c r="C141" s="7"/>
      <c r="D141" s="7"/>
      <c r="E141" s="7"/>
      <c r="F141" s="7"/>
      <c r="G141" s="7"/>
      <c r="H141" s="7"/>
      <c r="I141" s="7"/>
      <c r="J141" s="103"/>
      <c r="K141" s="7"/>
      <c r="L141" s="7"/>
      <c r="M141" s="7"/>
      <c r="N141" s="7"/>
      <c r="O141" s="7"/>
      <c r="P141" s="7"/>
      <c r="Q141" s="7"/>
      <c r="R141" s="7"/>
      <c r="S141" s="7"/>
      <c r="T141" s="7"/>
      <c r="U141" s="7"/>
      <c r="V141" s="7"/>
      <c r="W141" s="7"/>
      <c r="X141" s="7"/>
      <c r="Y141" s="7"/>
      <c r="Z141" s="7"/>
      <c r="AA141" s="7"/>
      <c r="AB141" s="7"/>
      <c r="AC141" s="7"/>
      <c r="AD141" s="7"/>
      <c r="AE141" s="7"/>
      <c r="AF141" s="7"/>
      <c r="AG141" s="7"/>
      <c r="AH141" s="7"/>
      <c r="AI141" s="7"/>
      <c r="AJ141" s="7"/>
      <c r="AK141" s="7"/>
      <c r="AL141" s="7"/>
      <c r="AM141" s="7"/>
      <c r="AN141" s="7"/>
      <c r="AO141" s="7"/>
      <c r="AP141" s="7"/>
      <c r="AQ141" s="7"/>
      <c r="AR141" s="7"/>
      <c r="AS141" s="7"/>
      <c r="AT141" s="7"/>
      <c r="AU141" s="7"/>
      <c r="AV141" s="7"/>
      <c r="AW141" s="7"/>
      <c r="AX141" s="7"/>
      <c r="AY141" s="7"/>
      <c r="AZ141" s="7"/>
      <c r="BA141" s="7"/>
      <c r="BB141" s="7"/>
      <c r="BC141" s="7"/>
      <c r="BD141" s="7"/>
      <c r="BE141" s="7"/>
      <c r="BF141" s="7"/>
      <c r="BG141" s="7"/>
      <c r="BH141" s="7"/>
      <c r="BI141" s="7"/>
      <c r="BJ141" s="7"/>
      <c r="BK141" s="7"/>
      <c r="BL141" s="7"/>
      <c r="BM141" s="7"/>
      <c r="BN141" s="7"/>
      <c r="BO141" s="7"/>
      <c r="BP141" s="7"/>
      <c r="BQ141" s="7"/>
      <c r="BR141" s="7"/>
    </row>
    <row r="142" spans="1:70" s="6" customFormat="1" x14ac:dyDescent="0.25">
      <c r="A142" s="7"/>
      <c r="B142" s="7"/>
      <c r="C142" s="7"/>
      <c r="D142" s="7"/>
      <c r="E142" s="7"/>
      <c r="F142" s="7"/>
      <c r="G142" s="7"/>
      <c r="H142" s="7"/>
      <c r="I142" s="7"/>
      <c r="J142" s="103"/>
      <c r="K142" s="7"/>
      <c r="L142" s="7"/>
      <c r="M142" s="7"/>
      <c r="N142" s="7"/>
      <c r="O142" s="7"/>
      <c r="P142" s="7"/>
      <c r="Q142" s="7"/>
      <c r="R142" s="7"/>
      <c r="S142" s="7"/>
      <c r="T142" s="7"/>
      <c r="U142" s="7"/>
      <c r="V142" s="7"/>
      <c r="W142" s="7"/>
      <c r="X142" s="7"/>
      <c r="Y142" s="7"/>
      <c r="Z142" s="7"/>
      <c r="AA142" s="7"/>
      <c r="AB142" s="7"/>
      <c r="AC142" s="7"/>
      <c r="AD142" s="7"/>
      <c r="AE142" s="7"/>
      <c r="AF142" s="7"/>
      <c r="AG142" s="7"/>
      <c r="AH142" s="7"/>
      <c r="AI142" s="7"/>
      <c r="AJ142" s="7"/>
      <c r="AK142" s="7"/>
      <c r="AL142" s="7"/>
      <c r="AM142" s="7"/>
      <c r="AN142" s="7"/>
      <c r="AO142" s="7"/>
      <c r="AP142" s="7"/>
      <c r="AQ142" s="7"/>
      <c r="AR142" s="7"/>
      <c r="AS142" s="7"/>
      <c r="AT142" s="7"/>
      <c r="AU142" s="7"/>
      <c r="AV142" s="7"/>
      <c r="AW142" s="7"/>
      <c r="AX142" s="7"/>
      <c r="AY142" s="7"/>
      <c r="AZ142" s="7"/>
      <c r="BA142" s="7"/>
      <c r="BB142" s="7"/>
      <c r="BC142" s="7"/>
      <c r="BD142" s="7"/>
      <c r="BE142" s="7"/>
      <c r="BF142" s="7"/>
      <c r="BG142" s="7"/>
      <c r="BH142" s="7"/>
      <c r="BI142" s="7"/>
      <c r="BJ142" s="7"/>
      <c r="BK142" s="7"/>
      <c r="BL142" s="7"/>
      <c r="BM142" s="7"/>
      <c r="BN142" s="7"/>
      <c r="BO142" s="7"/>
      <c r="BP142" s="7"/>
      <c r="BQ142" s="7"/>
      <c r="BR142" s="7"/>
    </row>
    <row r="143" spans="1:70" s="6" customFormat="1" x14ac:dyDescent="0.25">
      <c r="A143" s="7"/>
      <c r="B143" s="7"/>
      <c r="C143" s="7"/>
      <c r="D143" s="7"/>
      <c r="E143" s="7"/>
      <c r="F143" s="7"/>
      <c r="G143" s="7"/>
      <c r="H143" s="7"/>
      <c r="I143" s="7"/>
      <c r="J143" s="103"/>
      <c r="K143" s="7"/>
      <c r="L143" s="7"/>
      <c r="M143" s="7"/>
      <c r="N143" s="7"/>
      <c r="O143" s="7"/>
      <c r="P143" s="7"/>
      <c r="Q143" s="7"/>
      <c r="R143" s="7"/>
      <c r="S143" s="7"/>
      <c r="T143" s="7"/>
      <c r="U143" s="7"/>
      <c r="V143" s="7"/>
      <c r="W143" s="7"/>
      <c r="X143" s="7"/>
      <c r="Y143" s="7"/>
      <c r="Z143" s="7"/>
      <c r="AA143" s="7"/>
      <c r="AB143" s="7"/>
      <c r="AC143" s="7"/>
      <c r="AD143" s="7"/>
      <c r="AE143" s="7"/>
      <c r="AF143" s="7"/>
      <c r="AG143" s="7"/>
      <c r="AH143" s="7"/>
      <c r="AI143" s="7"/>
      <c r="AJ143" s="7"/>
      <c r="AK143" s="7"/>
      <c r="AL143" s="7"/>
      <c r="AM143" s="7"/>
      <c r="AN143" s="7"/>
      <c r="AO143" s="7"/>
      <c r="AP143" s="7"/>
      <c r="AQ143" s="7"/>
      <c r="AR143" s="7"/>
      <c r="AS143" s="7"/>
      <c r="AT143" s="7"/>
      <c r="AU143" s="7"/>
      <c r="AV143" s="7"/>
      <c r="AW143" s="7"/>
      <c r="AX143" s="7"/>
      <c r="AY143" s="7"/>
      <c r="AZ143" s="7"/>
      <c r="BA143" s="7"/>
      <c r="BB143" s="7"/>
      <c r="BC143" s="7"/>
      <c r="BD143" s="7"/>
      <c r="BE143" s="7"/>
      <c r="BF143" s="7"/>
      <c r="BG143" s="7"/>
      <c r="BH143" s="7"/>
      <c r="BI143" s="7"/>
      <c r="BJ143" s="7"/>
      <c r="BK143" s="7"/>
      <c r="BL143" s="7"/>
      <c r="BM143" s="7"/>
      <c r="BN143" s="7"/>
      <c r="BO143" s="7"/>
      <c r="BP143" s="7"/>
      <c r="BQ143" s="7"/>
      <c r="BR143" s="7"/>
    </row>
    <row r="144" spans="1:70" s="6" customFormat="1" x14ac:dyDescent="0.25">
      <c r="A144" s="7"/>
      <c r="B144" s="7"/>
      <c r="C144" s="7"/>
      <c r="D144" s="7"/>
      <c r="E144" s="7"/>
      <c r="F144" s="7"/>
      <c r="G144" s="7"/>
      <c r="H144" s="7"/>
      <c r="I144" s="7"/>
      <c r="J144" s="103"/>
      <c r="K144" s="7"/>
      <c r="L144" s="7"/>
      <c r="M144" s="7"/>
      <c r="N144" s="7"/>
      <c r="O144" s="7"/>
      <c r="P144" s="7"/>
      <c r="Q144" s="7"/>
      <c r="R144" s="7"/>
      <c r="S144" s="7"/>
      <c r="T144" s="7"/>
      <c r="U144" s="7"/>
      <c r="V144" s="7"/>
      <c r="W144" s="7"/>
      <c r="X144" s="7"/>
      <c r="Y144" s="7"/>
      <c r="Z144" s="7"/>
      <c r="AA144" s="7"/>
      <c r="AB144" s="7"/>
      <c r="AC144" s="7"/>
      <c r="AD144" s="7"/>
      <c r="AE144" s="7"/>
      <c r="AF144" s="7"/>
      <c r="AG144" s="7"/>
      <c r="AH144" s="7"/>
      <c r="AI144" s="7"/>
      <c r="AJ144" s="7"/>
      <c r="AK144" s="7"/>
      <c r="AL144" s="7"/>
      <c r="AM144" s="7"/>
      <c r="AN144" s="7"/>
      <c r="AO144" s="7"/>
      <c r="AP144" s="7"/>
      <c r="AQ144" s="7"/>
      <c r="AR144" s="7"/>
      <c r="AS144" s="7"/>
      <c r="AT144" s="7"/>
      <c r="AU144" s="7"/>
      <c r="AV144" s="7"/>
      <c r="AW144" s="7"/>
      <c r="AX144" s="7"/>
      <c r="AY144" s="7"/>
      <c r="AZ144" s="7"/>
      <c r="BA144" s="7"/>
      <c r="BB144" s="7"/>
      <c r="BC144" s="7"/>
      <c r="BD144" s="7"/>
      <c r="BE144" s="7"/>
      <c r="BF144" s="7"/>
      <c r="BG144" s="7"/>
      <c r="BH144" s="7"/>
      <c r="BI144" s="7"/>
      <c r="BJ144" s="7"/>
      <c r="BK144" s="7"/>
      <c r="BL144" s="7"/>
      <c r="BM144" s="7"/>
      <c r="BN144" s="7"/>
      <c r="BO144" s="7"/>
      <c r="BP144" s="7"/>
      <c r="BQ144" s="7"/>
      <c r="BR144" s="7"/>
    </row>
    <row r="145" spans="1:70" s="6" customFormat="1" x14ac:dyDescent="0.25">
      <c r="A145" s="7"/>
      <c r="B145" s="7"/>
      <c r="C145" s="7"/>
      <c r="D145" s="7"/>
      <c r="E145" s="7"/>
      <c r="F145" s="7"/>
      <c r="G145" s="7"/>
      <c r="H145" s="7"/>
      <c r="I145" s="7"/>
      <c r="J145" s="103"/>
      <c r="K145" s="7"/>
      <c r="L145" s="7"/>
      <c r="M145" s="7"/>
      <c r="N145" s="7"/>
      <c r="O145" s="7"/>
      <c r="P145" s="7"/>
      <c r="Q145" s="7"/>
      <c r="R145" s="7"/>
      <c r="S145" s="7"/>
      <c r="T145" s="7"/>
      <c r="U145" s="7"/>
      <c r="V145" s="7"/>
      <c r="W145" s="7"/>
      <c r="X145" s="7"/>
      <c r="Y145" s="7"/>
      <c r="Z145" s="7"/>
      <c r="AA145" s="7"/>
      <c r="AB145" s="7"/>
      <c r="AC145" s="7"/>
      <c r="AD145" s="7"/>
      <c r="AE145" s="7"/>
      <c r="AF145" s="7"/>
      <c r="AG145" s="7"/>
      <c r="AH145" s="7"/>
      <c r="AI145" s="7"/>
      <c r="AJ145" s="7"/>
      <c r="AK145" s="7"/>
      <c r="AL145" s="7"/>
      <c r="AM145" s="7"/>
      <c r="AN145" s="7"/>
      <c r="AO145" s="7"/>
      <c r="AP145" s="7"/>
      <c r="AQ145" s="7"/>
      <c r="AR145" s="7"/>
      <c r="AS145" s="7"/>
      <c r="AT145" s="7"/>
      <c r="AU145" s="7"/>
      <c r="AV145" s="7"/>
      <c r="AW145" s="7"/>
      <c r="AX145" s="7"/>
      <c r="AY145" s="7"/>
      <c r="AZ145" s="7"/>
      <c r="BA145" s="7"/>
      <c r="BB145" s="7"/>
      <c r="BC145" s="7"/>
      <c r="BD145" s="7"/>
      <c r="BE145" s="7"/>
      <c r="BF145" s="7"/>
      <c r="BG145" s="7"/>
      <c r="BH145" s="7"/>
      <c r="BI145" s="7"/>
      <c r="BJ145" s="7"/>
      <c r="BK145" s="7"/>
      <c r="BL145" s="7"/>
      <c r="BM145" s="7"/>
      <c r="BN145" s="7"/>
      <c r="BO145" s="7"/>
      <c r="BP145" s="7"/>
      <c r="BQ145" s="7"/>
      <c r="BR145" s="7"/>
    </row>
    <row r="146" spans="1:70" s="6" customFormat="1" x14ac:dyDescent="0.25">
      <c r="A146" s="7"/>
      <c r="B146" s="7"/>
      <c r="C146" s="7"/>
      <c r="D146" s="7"/>
      <c r="E146" s="7"/>
      <c r="F146" s="7"/>
      <c r="G146" s="7"/>
      <c r="H146" s="7"/>
      <c r="I146" s="7"/>
      <c r="J146" s="103"/>
      <c r="K146" s="7"/>
      <c r="L146" s="7"/>
      <c r="M146" s="7"/>
      <c r="N146" s="7"/>
      <c r="O146" s="7"/>
      <c r="P146" s="7"/>
      <c r="Q146" s="7"/>
      <c r="R146" s="7"/>
      <c r="S146" s="7"/>
      <c r="T146" s="7"/>
      <c r="U146" s="7"/>
      <c r="V146" s="7"/>
      <c r="W146" s="7"/>
      <c r="X146" s="7"/>
      <c r="Y146" s="7"/>
      <c r="Z146" s="7"/>
      <c r="AA146" s="7"/>
      <c r="AB146" s="7"/>
      <c r="AC146" s="7"/>
      <c r="AD146" s="7"/>
      <c r="AE146" s="7"/>
      <c r="AF146" s="7"/>
      <c r="AG146" s="7"/>
      <c r="AH146" s="7"/>
      <c r="AI146" s="7"/>
      <c r="AJ146" s="7"/>
      <c r="AK146" s="7"/>
      <c r="AL146" s="7"/>
      <c r="AM146" s="7"/>
      <c r="AN146" s="7"/>
      <c r="AO146" s="7"/>
      <c r="AP146" s="7"/>
      <c r="AQ146" s="7"/>
      <c r="AR146" s="7"/>
      <c r="AS146" s="7"/>
      <c r="AT146" s="7"/>
      <c r="AU146" s="7"/>
      <c r="AV146" s="7"/>
      <c r="AW146" s="7"/>
      <c r="AX146" s="7"/>
      <c r="AY146" s="7"/>
      <c r="AZ146" s="7"/>
      <c r="BA146" s="7"/>
      <c r="BB146" s="7"/>
      <c r="BC146" s="7"/>
      <c r="BD146" s="7"/>
      <c r="BE146" s="7"/>
      <c r="BF146" s="7"/>
      <c r="BG146" s="7"/>
      <c r="BH146" s="7"/>
      <c r="BI146" s="7"/>
      <c r="BJ146" s="7"/>
      <c r="BK146" s="7"/>
      <c r="BL146" s="7"/>
      <c r="BM146" s="7"/>
      <c r="BN146" s="7"/>
      <c r="BO146" s="7"/>
      <c r="BP146" s="7"/>
      <c r="BQ146" s="7"/>
      <c r="BR146" s="7"/>
    </row>
    <row r="147" spans="1:70" s="6" customFormat="1" x14ac:dyDescent="0.25">
      <c r="A147" s="7"/>
      <c r="B147" s="7"/>
      <c r="C147" s="7"/>
      <c r="D147" s="7"/>
      <c r="E147" s="7"/>
      <c r="F147" s="7"/>
      <c r="G147" s="7"/>
      <c r="H147" s="7"/>
      <c r="I147" s="7"/>
      <c r="J147" s="103"/>
      <c r="K147" s="7"/>
      <c r="L147" s="7"/>
      <c r="M147" s="7"/>
      <c r="N147" s="7"/>
      <c r="O147" s="7"/>
      <c r="P147" s="7"/>
      <c r="Q147" s="7"/>
      <c r="R147" s="7"/>
      <c r="S147" s="7"/>
      <c r="T147" s="7"/>
      <c r="U147" s="7"/>
      <c r="V147" s="7"/>
      <c r="W147" s="7"/>
      <c r="X147" s="7"/>
      <c r="Y147" s="7"/>
      <c r="Z147" s="7"/>
      <c r="AA147" s="7"/>
      <c r="AB147" s="7"/>
      <c r="AC147" s="7"/>
      <c r="AD147" s="7"/>
      <c r="AE147" s="7"/>
      <c r="AF147" s="7"/>
      <c r="AG147" s="7"/>
      <c r="AH147" s="7"/>
      <c r="AI147" s="7"/>
      <c r="AJ147" s="7"/>
      <c r="AK147" s="7"/>
      <c r="AL147" s="7"/>
      <c r="AM147" s="7"/>
      <c r="AN147" s="7"/>
      <c r="AO147" s="7"/>
      <c r="AP147" s="7"/>
      <c r="AQ147" s="7"/>
      <c r="AR147" s="7"/>
      <c r="AS147" s="7"/>
      <c r="AT147" s="7"/>
      <c r="AU147" s="7"/>
      <c r="AV147" s="7"/>
      <c r="AW147" s="7"/>
      <c r="AX147" s="7"/>
      <c r="AY147" s="7"/>
      <c r="AZ147" s="7"/>
      <c r="BA147" s="7"/>
      <c r="BB147" s="7"/>
      <c r="BC147" s="7"/>
      <c r="BD147" s="7"/>
      <c r="BE147" s="7"/>
      <c r="BF147" s="7"/>
      <c r="BG147" s="7"/>
      <c r="BH147" s="7"/>
      <c r="BI147" s="7"/>
      <c r="BJ147" s="7"/>
      <c r="BK147" s="7"/>
      <c r="BL147" s="7"/>
      <c r="BM147" s="7"/>
      <c r="BN147" s="7"/>
      <c r="BO147" s="7"/>
      <c r="BP147" s="7"/>
      <c r="BQ147" s="7"/>
      <c r="BR147" s="7"/>
    </row>
    <row r="148" spans="1:70" s="6" customFormat="1" x14ac:dyDescent="0.25">
      <c r="A148" s="7"/>
      <c r="B148" s="7"/>
      <c r="C148" s="7"/>
      <c r="D148" s="7"/>
      <c r="E148" s="7"/>
      <c r="F148" s="7"/>
      <c r="G148" s="7"/>
      <c r="H148" s="7"/>
      <c r="I148" s="7"/>
      <c r="J148" s="103"/>
      <c r="K148" s="7"/>
      <c r="L148" s="7"/>
      <c r="M148" s="7"/>
      <c r="N148" s="7"/>
      <c r="O148" s="7"/>
      <c r="P148" s="7"/>
      <c r="Q148" s="7"/>
      <c r="R148" s="7"/>
      <c r="S148" s="7"/>
      <c r="T148" s="7"/>
      <c r="U148" s="7"/>
      <c r="V148" s="7"/>
      <c r="W148" s="7"/>
      <c r="X148" s="7"/>
      <c r="Y148" s="7"/>
      <c r="Z148" s="7"/>
      <c r="AA148" s="7"/>
      <c r="AB148" s="7"/>
      <c r="AC148" s="7"/>
      <c r="AD148" s="7"/>
      <c r="AE148" s="7"/>
      <c r="AF148" s="7"/>
      <c r="AG148" s="7"/>
      <c r="AH148" s="7"/>
      <c r="AI148" s="7"/>
      <c r="AJ148" s="7"/>
      <c r="AK148" s="7"/>
      <c r="AL148" s="7"/>
      <c r="AM148" s="7"/>
      <c r="AN148" s="7"/>
      <c r="AO148" s="7"/>
      <c r="AP148" s="7"/>
      <c r="AQ148" s="7"/>
      <c r="AR148" s="7"/>
      <c r="AS148" s="7"/>
      <c r="AT148" s="7"/>
      <c r="AU148" s="7"/>
      <c r="AV148" s="7"/>
      <c r="AW148" s="7"/>
      <c r="AX148" s="7"/>
      <c r="AY148" s="7"/>
      <c r="AZ148" s="7"/>
      <c r="BA148" s="7"/>
      <c r="BB148" s="7"/>
      <c r="BC148" s="7"/>
      <c r="BD148" s="7"/>
      <c r="BE148" s="7"/>
      <c r="BF148" s="7"/>
      <c r="BG148" s="7"/>
      <c r="BH148" s="7"/>
      <c r="BI148" s="7"/>
      <c r="BJ148" s="7"/>
      <c r="BK148" s="7"/>
      <c r="BL148" s="7"/>
      <c r="BM148" s="7"/>
      <c r="BN148" s="7"/>
      <c r="BO148" s="7"/>
      <c r="BP148" s="7"/>
      <c r="BQ148" s="7"/>
      <c r="BR148" s="7"/>
    </row>
    <row r="149" spans="1:70" s="6" customFormat="1" x14ac:dyDescent="0.25">
      <c r="A149" s="7"/>
      <c r="B149" s="7"/>
      <c r="C149" s="7"/>
      <c r="D149" s="7"/>
      <c r="E149" s="7"/>
      <c r="F149" s="7"/>
      <c r="G149" s="7"/>
      <c r="H149" s="7"/>
      <c r="I149" s="7"/>
      <c r="J149" s="103"/>
      <c r="K149" s="7"/>
      <c r="L149" s="7"/>
      <c r="M149" s="7"/>
      <c r="N149" s="7"/>
      <c r="O149" s="7"/>
      <c r="P149" s="7"/>
      <c r="Q149" s="7"/>
      <c r="R149" s="7"/>
      <c r="S149" s="7"/>
      <c r="T149" s="7"/>
      <c r="U149" s="7"/>
      <c r="V149" s="7"/>
      <c r="W149" s="7"/>
      <c r="X149" s="7"/>
      <c r="Y149" s="7"/>
      <c r="Z149" s="7"/>
      <c r="AA149" s="7"/>
      <c r="AB149" s="7"/>
      <c r="AC149" s="7"/>
      <c r="AD149" s="7"/>
      <c r="AE149" s="7"/>
      <c r="AF149" s="7"/>
      <c r="AG149" s="7"/>
      <c r="AH149" s="7"/>
      <c r="AI149" s="7"/>
      <c r="AJ149" s="7"/>
      <c r="AK149" s="7"/>
      <c r="AL149" s="7"/>
      <c r="AM149" s="7"/>
      <c r="AN149" s="7"/>
      <c r="AO149" s="7"/>
      <c r="AP149" s="7"/>
      <c r="AQ149" s="7"/>
      <c r="AR149" s="7"/>
      <c r="AS149" s="7"/>
      <c r="AT149" s="7"/>
      <c r="AU149" s="7"/>
      <c r="AV149" s="7"/>
      <c r="AW149" s="7"/>
      <c r="AX149" s="7"/>
      <c r="AY149" s="7"/>
      <c r="AZ149" s="7"/>
      <c r="BA149" s="7"/>
      <c r="BB149" s="7"/>
      <c r="BC149" s="7"/>
      <c r="BD149" s="7"/>
      <c r="BE149" s="7"/>
      <c r="BF149" s="7"/>
      <c r="BG149" s="7"/>
      <c r="BH149" s="7"/>
      <c r="BI149" s="7"/>
      <c r="BJ149" s="7"/>
      <c r="BK149" s="7"/>
      <c r="BL149" s="7"/>
      <c r="BM149" s="7"/>
      <c r="BN149" s="7"/>
      <c r="BO149" s="7"/>
      <c r="BP149" s="7"/>
      <c r="BQ149" s="7"/>
      <c r="BR149" s="7"/>
    </row>
    <row r="150" spans="1:70" s="6" customFormat="1" x14ac:dyDescent="0.25">
      <c r="A150" s="7"/>
      <c r="B150" s="7"/>
      <c r="C150" s="7"/>
      <c r="D150" s="7"/>
      <c r="E150" s="7"/>
      <c r="F150" s="7"/>
      <c r="G150" s="7"/>
      <c r="H150" s="7"/>
      <c r="I150" s="7"/>
      <c r="J150" s="103"/>
      <c r="K150" s="7"/>
      <c r="L150" s="7"/>
      <c r="M150" s="7"/>
      <c r="N150" s="7"/>
      <c r="O150" s="7"/>
      <c r="P150" s="7"/>
      <c r="Q150" s="7"/>
      <c r="R150" s="7"/>
      <c r="S150" s="7"/>
      <c r="T150" s="7"/>
      <c r="U150" s="7"/>
      <c r="V150" s="7"/>
      <c r="W150" s="7"/>
      <c r="X150" s="7"/>
      <c r="Y150" s="7"/>
      <c r="Z150" s="7"/>
      <c r="AA150" s="7"/>
      <c r="AB150" s="7"/>
      <c r="AC150" s="7"/>
      <c r="AD150" s="7"/>
      <c r="AE150" s="7"/>
      <c r="AF150" s="7"/>
      <c r="AG150" s="7"/>
      <c r="AH150" s="7"/>
      <c r="AI150" s="7"/>
      <c r="AJ150" s="7"/>
      <c r="AK150" s="7"/>
      <c r="AL150" s="7"/>
      <c r="AM150" s="7"/>
      <c r="AN150" s="7"/>
      <c r="AO150" s="7"/>
      <c r="AP150" s="7"/>
      <c r="AQ150" s="7"/>
      <c r="AR150" s="7"/>
      <c r="AS150" s="7"/>
      <c r="AT150" s="7"/>
      <c r="AU150" s="7"/>
      <c r="AV150" s="7"/>
      <c r="AW150" s="7"/>
      <c r="AX150" s="7"/>
      <c r="AY150" s="7"/>
      <c r="AZ150" s="7"/>
      <c r="BA150" s="7"/>
      <c r="BB150" s="7"/>
      <c r="BC150" s="7"/>
      <c r="BD150" s="7"/>
      <c r="BE150" s="7"/>
      <c r="BF150" s="7"/>
      <c r="BG150" s="7"/>
      <c r="BH150" s="7"/>
      <c r="BI150" s="7"/>
      <c r="BJ150" s="7"/>
      <c r="BK150" s="7"/>
      <c r="BL150" s="7"/>
      <c r="BM150" s="7"/>
      <c r="BN150" s="7"/>
      <c r="BO150" s="7"/>
      <c r="BP150" s="7"/>
      <c r="BQ150" s="7"/>
      <c r="BR150" s="7"/>
    </row>
    <row r="151" spans="1:70" s="6" customFormat="1" x14ac:dyDescent="0.25">
      <c r="A151" s="7"/>
      <c r="B151" s="7"/>
      <c r="C151" s="7"/>
      <c r="D151" s="7"/>
      <c r="E151" s="7"/>
      <c r="F151" s="7"/>
      <c r="G151" s="7"/>
      <c r="H151" s="7"/>
      <c r="I151" s="7"/>
      <c r="J151" s="103"/>
      <c r="K151" s="7"/>
      <c r="L151" s="7"/>
      <c r="M151" s="7"/>
      <c r="N151" s="7"/>
      <c r="O151" s="7"/>
      <c r="P151" s="7"/>
      <c r="Q151" s="7"/>
      <c r="R151" s="7"/>
      <c r="S151" s="7"/>
      <c r="T151" s="7"/>
      <c r="U151" s="7"/>
      <c r="V151" s="7"/>
      <c r="W151" s="7"/>
      <c r="X151" s="7"/>
      <c r="Y151" s="7"/>
      <c r="Z151" s="7"/>
      <c r="AA151" s="7"/>
      <c r="AB151" s="7"/>
      <c r="AC151" s="7"/>
      <c r="AD151" s="7"/>
      <c r="AE151" s="7"/>
      <c r="AF151" s="7"/>
      <c r="AG151" s="7"/>
      <c r="AH151" s="7"/>
      <c r="AI151" s="7"/>
      <c r="AJ151" s="7"/>
      <c r="AK151" s="7"/>
      <c r="AL151" s="7"/>
      <c r="AM151" s="7"/>
      <c r="AN151" s="7"/>
      <c r="AO151" s="7"/>
      <c r="AP151" s="7"/>
      <c r="AQ151" s="7"/>
      <c r="AR151" s="7"/>
      <c r="AS151" s="7"/>
      <c r="AT151" s="7"/>
      <c r="AU151" s="7"/>
      <c r="AV151" s="7"/>
      <c r="AW151" s="7"/>
      <c r="AX151" s="7"/>
      <c r="AY151" s="7"/>
      <c r="AZ151" s="7"/>
      <c r="BA151" s="7"/>
      <c r="BB151" s="7"/>
      <c r="BC151" s="7"/>
      <c r="BD151" s="7"/>
      <c r="BE151" s="7"/>
      <c r="BF151" s="7"/>
      <c r="BG151" s="7"/>
      <c r="BH151" s="7"/>
      <c r="BI151" s="7"/>
      <c r="BJ151" s="7"/>
      <c r="BK151" s="7"/>
      <c r="BL151" s="7"/>
      <c r="BM151" s="7"/>
      <c r="BN151" s="7"/>
      <c r="BO151" s="7"/>
      <c r="BP151" s="7"/>
      <c r="BQ151" s="7"/>
      <c r="BR151" s="7"/>
    </row>
    <row r="152" spans="1:70" s="6" customFormat="1" x14ac:dyDescent="0.25">
      <c r="A152" s="7"/>
      <c r="B152" s="7"/>
      <c r="C152" s="7"/>
      <c r="D152" s="7"/>
      <c r="E152" s="7"/>
      <c r="F152" s="7"/>
      <c r="G152" s="7"/>
      <c r="H152" s="7"/>
      <c r="I152" s="7"/>
      <c r="J152" s="103"/>
      <c r="K152" s="7"/>
      <c r="L152" s="7"/>
      <c r="M152" s="7"/>
      <c r="N152" s="7"/>
      <c r="O152" s="7"/>
      <c r="P152" s="7"/>
      <c r="Q152" s="7"/>
      <c r="R152" s="7"/>
      <c r="S152" s="7"/>
      <c r="T152" s="7"/>
      <c r="U152" s="7"/>
      <c r="V152" s="7"/>
      <c r="W152" s="7"/>
      <c r="X152" s="7"/>
      <c r="Y152" s="7"/>
      <c r="Z152" s="7"/>
      <c r="AA152" s="7"/>
      <c r="AB152" s="7"/>
      <c r="AC152" s="7"/>
      <c r="AD152" s="7"/>
      <c r="AE152" s="7"/>
      <c r="AF152" s="7"/>
      <c r="AG152" s="7"/>
      <c r="AH152" s="7"/>
      <c r="AI152" s="7"/>
      <c r="AJ152" s="7"/>
      <c r="AK152" s="7"/>
      <c r="AL152" s="7"/>
      <c r="AM152" s="7"/>
      <c r="AN152" s="7"/>
      <c r="AO152" s="7"/>
      <c r="AP152" s="7"/>
      <c r="AQ152" s="7"/>
      <c r="AR152" s="7"/>
      <c r="AS152" s="7"/>
      <c r="AT152" s="7"/>
      <c r="AU152" s="7"/>
      <c r="AV152" s="7"/>
      <c r="AW152" s="7"/>
      <c r="AX152" s="7"/>
      <c r="AY152" s="7"/>
      <c r="AZ152" s="7"/>
      <c r="BA152" s="7"/>
      <c r="BB152" s="7"/>
      <c r="BC152" s="7"/>
      <c r="BD152" s="7"/>
      <c r="BE152" s="7"/>
      <c r="BF152" s="7"/>
      <c r="BG152" s="7"/>
      <c r="BH152" s="7"/>
      <c r="BI152" s="7"/>
      <c r="BJ152" s="7"/>
      <c r="BK152" s="7"/>
      <c r="BL152" s="7"/>
      <c r="BM152" s="7"/>
      <c r="BN152" s="7"/>
      <c r="BO152" s="7"/>
      <c r="BP152" s="7"/>
      <c r="BQ152" s="7"/>
      <c r="BR152" s="7"/>
    </row>
    <row r="153" spans="1:70" s="6" customFormat="1" x14ac:dyDescent="0.25">
      <c r="A153" s="7"/>
      <c r="B153" s="7"/>
      <c r="C153" s="7"/>
      <c r="D153" s="7"/>
      <c r="E153" s="7"/>
      <c r="F153" s="7"/>
      <c r="G153" s="7"/>
      <c r="H153" s="7"/>
      <c r="I153" s="7"/>
      <c r="J153" s="103"/>
      <c r="K153" s="7"/>
      <c r="L153" s="7"/>
      <c r="M153" s="7"/>
      <c r="N153" s="7"/>
      <c r="O153" s="7"/>
      <c r="P153" s="7"/>
      <c r="Q153" s="7"/>
      <c r="R153" s="7"/>
      <c r="S153" s="7"/>
      <c r="T153" s="7"/>
      <c r="U153" s="7"/>
      <c r="V153" s="7"/>
      <c r="W153" s="7"/>
      <c r="X153" s="7"/>
      <c r="Y153" s="7"/>
      <c r="Z153" s="7"/>
      <c r="AA153" s="7"/>
      <c r="AB153" s="7"/>
      <c r="AC153" s="7"/>
      <c r="AD153" s="7"/>
      <c r="AE153" s="7"/>
      <c r="AF153" s="7"/>
      <c r="AG153" s="7"/>
      <c r="AH153" s="7"/>
      <c r="AI153" s="7"/>
      <c r="AJ153" s="7"/>
      <c r="AK153" s="7"/>
      <c r="AL153" s="7"/>
      <c r="AM153" s="7"/>
      <c r="AN153" s="7"/>
      <c r="AO153" s="7"/>
      <c r="AP153" s="7"/>
      <c r="AQ153" s="7"/>
      <c r="AR153" s="7"/>
      <c r="AS153" s="7"/>
      <c r="AT153" s="7"/>
      <c r="AU153" s="7"/>
      <c r="AV153" s="7"/>
      <c r="AW153" s="7"/>
      <c r="AX153" s="7"/>
      <c r="AY153" s="7"/>
      <c r="AZ153" s="7"/>
      <c r="BA153" s="7"/>
      <c r="BB153" s="7"/>
      <c r="BC153" s="7"/>
      <c r="BD153" s="7"/>
      <c r="BE153" s="7"/>
      <c r="BF153" s="7"/>
      <c r="BG153" s="7"/>
      <c r="BH153" s="7"/>
      <c r="BI153" s="7"/>
      <c r="BJ153" s="7"/>
      <c r="BK153" s="7"/>
      <c r="BL153" s="7"/>
      <c r="BM153" s="7"/>
      <c r="BN153" s="7"/>
      <c r="BO153" s="7"/>
      <c r="BP153" s="7"/>
      <c r="BQ153" s="7"/>
      <c r="BR153" s="7"/>
    </row>
    <row r="154" spans="1:70" s="6" customFormat="1" x14ac:dyDescent="0.25">
      <c r="A154" s="7"/>
      <c r="B154" s="7"/>
      <c r="C154" s="7"/>
      <c r="D154" s="7"/>
      <c r="E154" s="7"/>
      <c r="F154" s="7"/>
      <c r="G154" s="7"/>
      <c r="H154" s="7"/>
      <c r="I154" s="7"/>
      <c r="J154" s="103"/>
      <c r="K154" s="7"/>
      <c r="L154" s="7"/>
      <c r="M154" s="7"/>
      <c r="N154" s="7"/>
      <c r="O154" s="7"/>
      <c r="P154" s="7"/>
      <c r="Q154" s="7"/>
      <c r="R154" s="7"/>
      <c r="S154" s="7"/>
      <c r="T154" s="7"/>
      <c r="U154" s="7"/>
      <c r="V154" s="7"/>
      <c r="W154" s="7"/>
      <c r="X154" s="7"/>
      <c r="Y154" s="7"/>
      <c r="Z154" s="7"/>
      <c r="AA154" s="7"/>
      <c r="AB154" s="7"/>
      <c r="AC154" s="7"/>
      <c r="AD154" s="7"/>
      <c r="AE154" s="7"/>
      <c r="AF154" s="7"/>
      <c r="AG154" s="7"/>
      <c r="AH154" s="7"/>
      <c r="AI154" s="7"/>
      <c r="AJ154" s="7"/>
      <c r="AK154" s="7"/>
      <c r="AL154" s="7"/>
      <c r="AM154" s="7"/>
      <c r="AN154" s="7"/>
      <c r="AO154" s="7"/>
      <c r="AP154" s="7"/>
      <c r="AQ154" s="7"/>
      <c r="AR154" s="7"/>
      <c r="AS154" s="7"/>
      <c r="AT154" s="7"/>
      <c r="AU154" s="7"/>
      <c r="AV154" s="7"/>
      <c r="AW154" s="7"/>
      <c r="AX154" s="7"/>
      <c r="AY154" s="7"/>
      <c r="AZ154" s="7"/>
      <c r="BA154" s="7"/>
      <c r="BB154" s="7"/>
      <c r="BC154" s="7"/>
      <c r="BD154" s="7"/>
      <c r="BE154" s="7"/>
      <c r="BF154" s="7"/>
      <c r="BG154" s="7"/>
      <c r="BH154" s="7"/>
      <c r="BI154" s="7"/>
      <c r="BJ154" s="7"/>
      <c r="BK154" s="7"/>
      <c r="BL154" s="7"/>
      <c r="BM154" s="7"/>
      <c r="BN154" s="7"/>
      <c r="BO154" s="7"/>
      <c r="BP154" s="7"/>
      <c r="BQ154" s="7"/>
      <c r="BR154" s="7"/>
    </row>
    <row r="155" spans="1:70" s="6" customFormat="1" x14ac:dyDescent="0.25">
      <c r="A155" s="7"/>
      <c r="B155" s="7"/>
      <c r="C155" s="7"/>
      <c r="D155" s="7"/>
      <c r="E155" s="7"/>
      <c r="F155" s="7"/>
      <c r="G155" s="7"/>
      <c r="H155" s="7"/>
      <c r="I155" s="7"/>
      <c r="J155" s="103"/>
      <c r="K155" s="7"/>
      <c r="L155" s="7"/>
      <c r="M155" s="7"/>
      <c r="N155" s="7"/>
      <c r="O155" s="7"/>
      <c r="P155" s="7"/>
      <c r="Q155" s="7"/>
      <c r="R155" s="7"/>
      <c r="S155" s="7"/>
      <c r="T155" s="7"/>
      <c r="U155" s="7"/>
      <c r="V155" s="7"/>
      <c r="W155" s="7"/>
      <c r="X155" s="7"/>
      <c r="Y155" s="7"/>
      <c r="Z155" s="7"/>
      <c r="AA155" s="7"/>
      <c r="AB155" s="7"/>
      <c r="AC155" s="7"/>
      <c r="AD155" s="7"/>
      <c r="AE155" s="7"/>
      <c r="AF155" s="7"/>
      <c r="AG155" s="7"/>
      <c r="AH155" s="7"/>
      <c r="AI155" s="7"/>
      <c r="AJ155" s="7"/>
      <c r="AK155" s="7"/>
      <c r="AL155" s="7"/>
      <c r="AM155" s="7"/>
      <c r="AN155" s="7"/>
      <c r="AO155" s="7"/>
      <c r="AP155" s="7"/>
      <c r="AQ155" s="7"/>
      <c r="AR155" s="7"/>
      <c r="AS155" s="7"/>
      <c r="AT155" s="7"/>
      <c r="AU155" s="7"/>
      <c r="AV155" s="7"/>
      <c r="AW155" s="7"/>
      <c r="AX155" s="7"/>
      <c r="AY155" s="7"/>
      <c r="AZ155" s="7"/>
      <c r="BA155" s="7"/>
      <c r="BB155" s="7"/>
      <c r="BC155" s="7"/>
      <c r="BD155" s="7"/>
      <c r="BE155" s="7"/>
      <c r="BF155" s="7"/>
      <c r="BG155" s="7"/>
      <c r="BH155" s="7"/>
      <c r="BI155" s="7"/>
      <c r="BJ155" s="7"/>
      <c r="BK155" s="7"/>
      <c r="BL155" s="7"/>
      <c r="BM155" s="7"/>
      <c r="BN155" s="7"/>
      <c r="BO155" s="7"/>
      <c r="BP155" s="7"/>
      <c r="BQ155" s="7"/>
      <c r="BR155" s="7"/>
    </row>
    <row r="156" spans="1:70" s="6" customFormat="1" x14ac:dyDescent="0.25">
      <c r="A156" s="7"/>
      <c r="B156" s="7"/>
      <c r="C156" s="7"/>
      <c r="D156" s="7"/>
      <c r="E156" s="7"/>
      <c r="F156" s="7"/>
      <c r="G156" s="7"/>
      <c r="H156" s="7"/>
      <c r="I156" s="7"/>
      <c r="J156" s="103"/>
      <c r="K156" s="7"/>
      <c r="L156" s="7"/>
      <c r="M156" s="7"/>
      <c r="N156" s="7"/>
      <c r="O156" s="7"/>
      <c r="P156" s="7"/>
      <c r="Q156" s="7"/>
      <c r="R156" s="7"/>
      <c r="S156" s="7"/>
      <c r="T156" s="7"/>
      <c r="U156" s="7"/>
      <c r="V156" s="7"/>
      <c r="W156" s="7"/>
      <c r="X156" s="7"/>
      <c r="Y156" s="7"/>
      <c r="Z156" s="7"/>
      <c r="AA156" s="7"/>
      <c r="AB156" s="7"/>
      <c r="AC156" s="7"/>
      <c r="AD156" s="7"/>
      <c r="AE156" s="7"/>
      <c r="AF156" s="7"/>
      <c r="AG156" s="7"/>
      <c r="AH156" s="7"/>
      <c r="AI156" s="7"/>
      <c r="AJ156" s="7"/>
      <c r="AK156" s="7"/>
      <c r="AL156" s="7"/>
      <c r="AM156" s="7"/>
      <c r="AN156" s="7"/>
      <c r="AO156" s="7"/>
      <c r="AP156" s="7"/>
      <c r="AQ156" s="7"/>
      <c r="AR156" s="7"/>
      <c r="AS156" s="7"/>
      <c r="AT156" s="7"/>
      <c r="AU156" s="7"/>
      <c r="AV156" s="7"/>
      <c r="AW156" s="7"/>
      <c r="AX156" s="7"/>
      <c r="AY156" s="7"/>
      <c r="AZ156" s="7"/>
      <c r="BA156" s="7"/>
      <c r="BB156" s="7"/>
      <c r="BC156" s="7"/>
      <c r="BD156" s="7"/>
      <c r="BE156" s="7"/>
      <c r="BF156" s="7"/>
      <c r="BG156" s="7"/>
      <c r="BH156" s="7"/>
      <c r="BI156" s="7"/>
      <c r="BJ156" s="7"/>
      <c r="BK156" s="7"/>
      <c r="BL156" s="7"/>
      <c r="BM156" s="7"/>
      <c r="BN156" s="7"/>
      <c r="BO156" s="7"/>
      <c r="BP156" s="7"/>
      <c r="BQ156" s="7"/>
      <c r="BR156" s="7"/>
    </row>
    <row r="157" spans="1:70" s="6" customFormat="1" x14ac:dyDescent="0.25">
      <c r="A157" s="7"/>
      <c r="B157" s="7"/>
      <c r="C157" s="7"/>
      <c r="D157" s="7"/>
      <c r="E157" s="7"/>
      <c r="F157" s="7"/>
      <c r="G157" s="7"/>
      <c r="H157" s="7"/>
      <c r="I157" s="7"/>
      <c r="J157" s="103"/>
      <c r="K157" s="7"/>
      <c r="L157" s="7"/>
      <c r="M157" s="7"/>
      <c r="N157" s="7"/>
      <c r="O157" s="7"/>
      <c r="P157" s="7"/>
      <c r="Q157" s="7"/>
      <c r="R157" s="7"/>
      <c r="S157" s="7"/>
      <c r="T157" s="7"/>
      <c r="U157" s="7"/>
      <c r="V157" s="7"/>
      <c r="W157" s="7"/>
      <c r="X157" s="7"/>
      <c r="Y157" s="7"/>
      <c r="Z157" s="7"/>
      <c r="AA157" s="7"/>
      <c r="AB157" s="7"/>
      <c r="AC157" s="7"/>
      <c r="AD157" s="7"/>
      <c r="AE157" s="7"/>
      <c r="AF157" s="7"/>
      <c r="AG157" s="7"/>
      <c r="AH157" s="7"/>
      <c r="AI157" s="7"/>
      <c r="AJ157" s="7"/>
      <c r="AK157" s="7"/>
      <c r="AL157" s="7"/>
      <c r="AM157" s="7"/>
      <c r="AN157" s="7"/>
      <c r="AO157" s="7"/>
      <c r="AP157" s="7"/>
      <c r="AQ157" s="7"/>
      <c r="AR157" s="7"/>
      <c r="AS157" s="7"/>
      <c r="AT157" s="7"/>
      <c r="AU157" s="7"/>
      <c r="AV157" s="7"/>
      <c r="AW157" s="7"/>
      <c r="AX157" s="7"/>
      <c r="AY157" s="7"/>
      <c r="AZ157" s="7"/>
      <c r="BA157" s="7"/>
      <c r="BB157" s="7"/>
      <c r="BC157" s="7"/>
      <c r="BD157" s="7"/>
      <c r="BE157" s="7"/>
      <c r="BF157" s="7"/>
      <c r="BG157" s="7"/>
      <c r="BH157" s="7"/>
      <c r="BI157" s="7"/>
      <c r="BJ157" s="7"/>
      <c r="BK157" s="7"/>
      <c r="BL157" s="7"/>
      <c r="BM157" s="7"/>
      <c r="BN157" s="7"/>
      <c r="BO157" s="7"/>
      <c r="BP157" s="7"/>
      <c r="BQ157" s="7"/>
      <c r="BR157" s="7"/>
    </row>
    <row r="158" spans="1:70" s="6" customFormat="1" x14ac:dyDescent="0.25">
      <c r="A158" s="7"/>
      <c r="B158" s="7"/>
      <c r="C158" s="7"/>
      <c r="D158" s="7"/>
      <c r="E158" s="7"/>
      <c r="F158" s="7"/>
      <c r="G158" s="7"/>
      <c r="H158" s="7"/>
      <c r="I158" s="7"/>
      <c r="J158" s="103"/>
      <c r="K158" s="7"/>
      <c r="L158" s="7"/>
      <c r="M158" s="7"/>
      <c r="N158" s="7"/>
      <c r="O158" s="7"/>
      <c r="P158" s="7"/>
      <c r="Q158" s="7"/>
      <c r="R158" s="7"/>
      <c r="S158" s="7"/>
      <c r="T158" s="7"/>
      <c r="U158" s="7"/>
      <c r="V158" s="7"/>
      <c r="W158" s="7"/>
      <c r="X158" s="7"/>
      <c r="Y158" s="7"/>
      <c r="Z158" s="7"/>
      <c r="AA158" s="7"/>
      <c r="AB158" s="7"/>
      <c r="AC158" s="7"/>
      <c r="AD158" s="7"/>
      <c r="AE158" s="7"/>
      <c r="AF158" s="7"/>
      <c r="AG158" s="7"/>
      <c r="AH158" s="7"/>
      <c r="AI158" s="7"/>
      <c r="AJ158" s="7"/>
      <c r="AK158" s="7"/>
      <c r="AL158" s="7"/>
      <c r="AM158" s="7"/>
      <c r="AN158" s="7"/>
      <c r="AO158" s="7"/>
      <c r="AP158" s="7"/>
      <c r="AQ158" s="7"/>
      <c r="AR158" s="7"/>
      <c r="AS158" s="7"/>
      <c r="AT158" s="7"/>
      <c r="AU158" s="7"/>
      <c r="AV158" s="7"/>
      <c r="AW158" s="7"/>
      <c r="AX158" s="7"/>
      <c r="AY158" s="7"/>
      <c r="AZ158" s="7"/>
      <c r="BA158" s="7"/>
      <c r="BB158" s="7"/>
      <c r="BC158" s="7"/>
      <c r="BD158" s="7"/>
      <c r="BE158" s="7"/>
      <c r="BF158" s="7"/>
      <c r="BG158" s="7"/>
      <c r="BH158" s="7"/>
      <c r="BI158" s="7"/>
      <c r="BJ158" s="7"/>
      <c r="BK158" s="7"/>
      <c r="BL158" s="7"/>
      <c r="BM158" s="7"/>
      <c r="BN158" s="7"/>
      <c r="BO158" s="7"/>
      <c r="BP158" s="7"/>
      <c r="BQ158" s="7"/>
      <c r="BR158" s="7"/>
    </row>
    <row r="159" spans="1:70" s="6" customFormat="1" x14ac:dyDescent="0.25">
      <c r="A159" s="7"/>
      <c r="B159" s="7"/>
      <c r="C159" s="7"/>
      <c r="D159" s="7"/>
      <c r="E159" s="7"/>
      <c r="F159" s="7"/>
      <c r="G159" s="7"/>
      <c r="H159" s="7"/>
      <c r="I159" s="7"/>
      <c r="J159" s="103"/>
      <c r="K159" s="7"/>
      <c r="L159" s="7"/>
      <c r="M159" s="7"/>
      <c r="N159" s="7"/>
      <c r="O159" s="7"/>
      <c r="P159" s="7"/>
      <c r="Q159" s="7"/>
      <c r="R159" s="7"/>
      <c r="S159" s="7"/>
      <c r="T159" s="7"/>
      <c r="U159" s="7"/>
      <c r="V159" s="7"/>
      <c r="W159" s="7"/>
      <c r="X159" s="7"/>
      <c r="Y159" s="7"/>
      <c r="Z159" s="7"/>
      <c r="AA159" s="7"/>
      <c r="AB159" s="7"/>
      <c r="AC159" s="7"/>
      <c r="AD159" s="7"/>
      <c r="AE159" s="7"/>
      <c r="AF159" s="7"/>
      <c r="AG159" s="7"/>
      <c r="AH159" s="7"/>
      <c r="AI159" s="7"/>
      <c r="AJ159" s="7"/>
      <c r="AK159" s="7"/>
      <c r="AL159" s="7"/>
      <c r="AM159" s="7"/>
      <c r="AN159" s="7"/>
      <c r="AO159" s="7"/>
      <c r="AP159" s="7"/>
      <c r="AQ159" s="7"/>
      <c r="AR159" s="7"/>
      <c r="AS159" s="7"/>
      <c r="AT159" s="7"/>
      <c r="AU159" s="7"/>
      <c r="AV159" s="7"/>
      <c r="AW159" s="7"/>
      <c r="AX159" s="7"/>
      <c r="AY159" s="7"/>
      <c r="AZ159" s="7"/>
      <c r="BA159" s="7"/>
      <c r="BB159" s="7"/>
      <c r="BC159" s="7"/>
      <c r="BD159" s="7"/>
      <c r="BE159" s="7"/>
      <c r="BF159" s="7"/>
      <c r="BG159" s="7"/>
      <c r="BH159" s="7"/>
      <c r="BI159" s="7"/>
      <c r="BJ159" s="7"/>
      <c r="BK159" s="7"/>
      <c r="BL159" s="7"/>
      <c r="BM159" s="7"/>
      <c r="BN159" s="7"/>
      <c r="BO159" s="7"/>
      <c r="BP159" s="7"/>
      <c r="BQ159" s="7"/>
      <c r="BR159" s="7"/>
    </row>
    <row r="160" spans="1:70" s="6" customFormat="1" x14ac:dyDescent="0.25">
      <c r="A160" s="7"/>
      <c r="B160" s="7"/>
      <c r="C160" s="7"/>
      <c r="D160" s="7"/>
      <c r="E160" s="7"/>
      <c r="F160" s="7"/>
      <c r="G160" s="7"/>
      <c r="H160" s="7"/>
      <c r="I160" s="7"/>
      <c r="J160" s="103"/>
      <c r="K160" s="7"/>
      <c r="L160" s="7"/>
      <c r="M160" s="7"/>
      <c r="N160" s="7"/>
      <c r="O160" s="7"/>
      <c r="P160" s="7"/>
      <c r="Q160" s="7"/>
      <c r="R160" s="7"/>
      <c r="S160" s="7"/>
      <c r="T160" s="7"/>
      <c r="U160" s="7"/>
      <c r="V160" s="7"/>
      <c r="W160" s="7"/>
      <c r="X160" s="7"/>
      <c r="Y160" s="7"/>
      <c r="Z160" s="7"/>
      <c r="AA160" s="7"/>
      <c r="AB160" s="7"/>
      <c r="AC160" s="7"/>
      <c r="AD160" s="7"/>
      <c r="AE160" s="7"/>
      <c r="AF160" s="7"/>
      <c r="AG160" s="7"/>
      <c r="AH160" s="7"/>
      <c r="AI160" s="7"/>
      <c r="AJ160" s="7"/>
      <c r="AK160" s="7"/>
      <c r="AL160" s="7"/>
      <c r="AM160" s="7"/>
      <c r="AN160" s="7"/>
      <c r="AO160" s="7"/>
      <c r="AP160" s="7"/>
      <c r="AQ160" s="7"/>
      <c r="AR160" s="7"/>
      <c r="AS160" s="7"/>
      <c r="AT160" s="7"/>
      <c r="AU160" s="7"/>
      <c r="AV160" s="7"/>
      <c r="AW160" s="7"/>
      <c r="AX160" s="7"/>
      <c r="AY160" s="7"/>
      <c r="AZ160" s="7"/>
      <c r="BA160" s="7"/>
      <c r="BB160" s="7"/>
      <c r="BC160" s="7"/>
      <c r="BD160" s="7"/>
      <c r="BE160" s="7"/>
      <c r="BF160" s="7"/>
      <c r="BG160" s="7"/>
      <c r="BH160" s="7"/>
      <c r="BI160" s="7"/>
      <c r="BJ160" s="7"/>
      <c r="BK160" s="7"/>
      <c r="BL160" s="7"/>
      <c r="BM160" s="7"/>
      <c r="BN160" s="7"/>
      <c r="BO160" s="7"/>
      <c r="BP160" s="7"/>
      <c r="BQ160" s="7"/>
      <c r="BR160" s="7"/>
    </row>
    <row r="161" spans="4:70" s="6" customFormat="1" x14ac:dyDescent="0.25">
      <c r="D161" s="7"/>
      <c r="E161" s="7"/>
      <c r="F161" s="7"/>
      <c r="G161" s="7"/>
      <c r="H161" s="7"/>
      <c r="I161" s="7"/>
      <c r="J161" s="103"/>
      <c r="K161" s="7"/>
      <c r="L161" s="7"/>
      <c r="M161" s="7"/>
      <c r="N161" s="7"/>
      <c r="O161" s="7"/>
      <c r="P161" s="7"/>
      <c r="Q161" s="7"/>
      <c r="R161" s="7"/>
      <c r="S161" s="7"/>
      <c r="T161" s="7"/>
      <c r="U161" s="7"/>
      <c r="V161" s="7"/>
      <c r="W161" s="7"/>
      <c r="X161" s="7"/>
      <c r="Y161" s="7"/>
      <c r="Z161" s="7"/>
      <c r="AA161" s="7"/>
      <c r="AB161" s="7"/>
      <c r="AC161" s="7"/>
      <c r="AD161" s="7"/>
      <c r="AE161" s="7"/>
      <c r="AF161" s="7"/>
      <c r="AG161" s="7"/>
      <c r="AH161" s="7"/>
      <c r="AI161" s="7"/>
      <c r="AJ161" s="7"/>
      <c r="AK161" s="7"/>
      <c r="AL161" s="7"/>
      <c r="AM161" s="7"/>
      <c r="AN161" s="7"/>
      <c r="AO161" s="7"/>
      <c r="AP161" s="7"/>
      <c r="AQ161" s="7"/>
      <c r="AR161" s="7"/>
      <c r="AS161" s="7"/>
      <c r="AT161" s="7"/>
      <c r="AU161" s="7"/>
      <c r="AV161" s="7"/>
      <c r="AW161" s="7"/>
      <c r="AX161" s="7"/>
      <c r="AY161" s="7"/>
      <c r="AZ161" s="7"/>
      <c r="BA161" s="7"/>
      <c r="BB161" s="7"/>
      <c r="BC161" s="7"/>
      <c r="BD161" s="7"/>
      <c r="BE161" s="7"/>
      <c r="BF161" s="7"/>
      <c r="BG161" s="7"/>
      <c r="BH161" s="7"/>
      <c r="BI161" s="7"/>
      <c r="BJ161" s="7"/>
      <c r="BK161" s="7"/>
      <c r="BL161" s="7"/>
      <c r="BM161" s="7"/>
      <c r="BN161" s="7"/>
      <c r="BO161" s="7"/>
      <c r="BP161" s="7"/>
      <c r="BQ161" s="7"/>
      <c r="BR161" s="7"/>
    </row>
    <row r="162" spans="4:70" s="6" customFormat="1" x14ac:dyDescent="0.25">
      <c r="D162" s="7"/>
      <c r="E162" s="7"/>
      <c r="F162" s="7"/>
      <c r="I162" s="7"/>
      <c r="J162" s="103"/>
      <c r="K162" s="7"/>
      <c r="L162" s="7"/>
      <c r="M162" s="7"/>
      <c r="N162" s="7"/>
      <c r="O162" s="7"/>
      <c r="P162" s="7"/>
      <c r="Q162" s="7"/>
      <c r="R162" s="7"/>
      <c r="S162" s="7"/>
      <c r="T162" s="7"/>
      <c r="U162" s="7"/>
      <c r="V162" s="7"/>
      <c r="W162" s="7"/>
      <c r="X162" s="7"/>
      <c r="Y162" s="7"/>
      <c r="Z162" s="7"/>
      <c r="AA162" s="7"/>
      <c r="AB162" s="7"/>
      <c r="AC162" s="7"/>
      <c r="AD162" s="7"/>
      <c r="AE162" s="7"/>
      <c r="AF162" s="7"/>
      <c r="AG162" s="7"/>
      <c r="AH162" s="7"/>
      <c r="AI162" s="7"/>
      <c r="AJ162" s="7"/>
      <c r="AK162" s="7"/>
      <c r="AL162" s="7"/>
      <c r="AM162" s="7"/>
      <c r="AN162" s="7"/>
      <c r="AO162" s="7"/>
      <c r="AP162" s="7"/>
      <c r="AQ162" s="7"/>
      <c r="AR162" s="7"/>
      <c r="AS162" s="7"/>
      <c r="AT162" s="7"/>
      <c r="AU162" s="7"/>
      <c r="AV162" s="7"/>
      <c r="AW162" s="7"/>
      <c r="AX162" s="7"/>
      <c r="AY162" s="7"/>
      <c r="AZ162" s="7"/>
      <c r="BA162" s="7"/>
      <c r="BB162" s="7"/>
      <c r="BC162" s="7"/>
      <c r="BD162" s="7"/>
      <c r="BE162" s="7"/>
      <c r="BF162" s="7"/>
      <c r="BG162" s="7"/>
      <c r="BH162" s="7"/>
      <c r="BI162" s="7"/>
      <c r="BJ162" s="7"/>
      <c r="BK162" s="7"/>
      <c r="BL162" s="7"/>
      <c r="BM162" s="7"/>
      <c r="BN162" s="7"/>
      <c r="BO162" s="7"/>
      <c r="BP162" s="7"/>
      <c r="BQ162" s="7"/>
      <c r="BR162" s="7"/>
    </row>
    <row r="163" spans="4:70" s="6" customFormat="1" x14ac:dyDescent="0.25">
      <c r="D163" s="7"/>
      <c r="E163" s="7"/>
      <c r="F163" s="7"/>
      <c r="I163" s="7"/>
      <c r="J163" s="103"/>
      <c r="K163" s="7"/>
      <c r="L163" s="7"/>
      <c r="M163" s="7"/>
      <c r="N163" s="7"/>
      <c r="O163" s="7"/>
      <c r="P163" s="7"/>
      <c r="Q163" s="7"/>
      <c r="R163" s="7"/>
      <c r="S163" s="7"/>
      <c r="T163" s="7"/>
      <c r="U163" s="7"/>
      <c r="V163" s="7"/>
      <c r="W163" s="7"/>
      <c r="X163" s="7"/>
      <c r="Y163" s="7"/>
      <c r="Z163" s="7"/>
      <c r="AA163" s="7"/>
      <c r="AB163" s="7"/>
      <c r="AC163" s="7"/>
      <c r="AD163" s="7"/>
      <c r="AE163" s="7"/>
      <c r="AF163" s="7"/>
      <c r="AG163" s="7"/>
      <c r="AH163" s="7"/>
      <c r="AI163" s="7"/>
      <c r="AJ163" s="7"/>
      <c r="AK163" s="7"/>
      <c r="AL163" s="7"/>
      <c r="AM163" s="7"/>
      <c r="AN163" s="7"/>
      <c r="AO163" s="7"/>
      <c r="AP163" s="7"/>
      <c r="AQ163" s="7"/>
      <c r="AR163" s="7"/>
      <c r="AS163" s="7"/>
      <c r="AT163" s="7"/>
      <c r="AU163" s="7"/>
      <c r="AV163" s="7"/>
      <c r="AW163" s="7"/>
      <c r="AX163" s="7"/>
      <c r="AY163" s="7"/>
      <c r="AZ163" s="7"/>
      <c r="BA163" s="7"/>
      <c r="BB163" s="7"/>
      <c r="BC163" s="7"/>
      <c r="BD163" s="7"/>
      <c r="BE163" s="7"/>
      <c r="BF163" s="7"/>
      <c r="BG163" s="7"/>
      <c r="BH163" s="7"/>
      <c r="BI163" s="7"/>
      <c r="BJ163" s="7"/>
      <c r="BK163" s="7"/>
      <c r="BL163" s="7"/>
      <c r="BM163" s="7"/>
      <c r="BN163" s="7"/>
      <c r="BO163" s="7"/>
      <c r="BP163" s="7"/>
      <c r="BQ163" s="7"/>
      <c r="BR163" s="7"/>
    </row>
    <row r="164" spans="4:70" s="6" customFormat="1" x14ac:dyDescent="0.25">
      <c r="D164" s="7"/>
      <c r="E164" s="7"/>
      <c r="F164" s="7"/>
      <c r="I164" s="7"/>
      <c r="J164" s="103"/>
      <c r="K164" s="7"/>
      <c r="L164" s="7"/>
      <c r="M164" s="7"/>
      <c r="N164" s="7"/>
      <c r="O164" s="7"/>
      <c r="P164" s="7"/>
      <c r="Q164" s="7"/>
      <c r="R164" s="7"/>
      <c r="S164" s="7"/>
      <c r="T164" s="7"/>
      <c r="U164" s="7"/>
      <c r="V164" s="7"/>
      <c r="W164" s="7"/>
      <c r="X164" s="7"/>
      <c r="Y164" s="7"/>
      <c r="Z164" s="7"/>
      <c r="AA164" s="7"/>
      <c r="AB164" s="7"/>
      <c r="AC164" s="7"/>
      <c r="AD164" s="7"/>
      <c r="AE164" s="7"/>
      <c r="AF164" s="7"/>
      <c r="AG164" s="7"/>
      <c r="AH164" s="7"/>
      <c r="AI164" s="7"/>
      <c r="AJ164" s="7"/>
      <c r="AK164" s="7"/>
      <c r="AL164" s="7"/>
      <c r="AM164" s="7"/>
      <c r="AN164" s="7"/>
      <c r="AO164" s="7"/>
      <c r="AP164" s="7"/>
      <c r="AQ164" s="7"/>
      <c r="AR164" s="7"/>
      <c r="AS164" s="7"/>
      <c r="AT164" s="7"/>
      <c r="AU164" s="7"/>
      <c r="AV164" s="7"/>
      <c r="AW164" s="7"/>
      <c r="AX164" s="7"/>
      <c r="AY164" s="7"/>
      <c r="AZ164" s="7"/>
      <c r="BA164" s="7"/>
      <c r="BB164" s="7"/>
      <c r="BC164" s="7"/>
      <c r="BD164" s="7"/>
      <c r="BE164" s="7"/>
      <c r="BF164" s="7"/>
      <c r="BG164" s="7"/>
      <c r="BH164" s="7"/>
      <c r="BI164" s="7"/>
      <c r="BJ164" s="7"/>
      <c r="BK164" s="7"/>
      <c r="BL164" s="7"/>
      <c r="BM164" s="7"/>
      <c r="BN164" s="7"/>
      <c r="BO164" s="7"/>
      <c r="BP164" s="7"/>
      <c r="BQ164" s="7"/>
      <c r="BR164" s="7"/>
    </row>
    <row r="165" spans="4:70" s="6" customFormat="1" x14ac:dyDescent="0.25">
      <c r="D165" s="7"/>
      <c r="E165" s="7"/>
      <c r="F165" s="7"/>
      <c r="I165" s="7"/>
      <c r="J165" s="103"/>
      <c r="K165" s="7"/>
      <c r="L165" s="7"/>
      <c r="M165" s="7"/>
      <c r="N165" s="7"/>
      <c r="O165" s="7"/>
      <c r="P165" s="7"/>
      <c r="Q165" s="7"/>
      <c r="R165" s="7"/>
      <c r="S165" s="7"/>
      <c r="T165" s="7"/>
      <c r="U165" s="7"/>
      <c r="V165" s="7"/>
      <c r="W165" s="7"/>
      <c r="X165" s="7"/>
      <c r="Y165" s="7"/>
      <c r="Z165" s="7"/>
      <c r="AA165" s="7"/>
      <c r="AB165" s="7"/>
      <c r="AC165" s="7"/>
      <c r="AD165" s="7"/>
      <c r="AE165" s="7"/>
      <c r="AF165" s="7"/>
      <c r="AG165" s="7"/>
      <c r="AH165" s="7"/>
      <c r="AI165" s="7"/>
      <c r="AJ165" s="7"/>
      <c r="AK165" s="7"/>
      <c r="AL165" s="7"/>
      <c r="AM165" s="7"/>
      <c r="AN165" s="7"/>
      <c r="AO165" s="7"/>
      <c r="AP165" s="7"/>
      <c r="AQ165" s="7"/>
      <c r="AR165" s="7"/>
      <c r="AS165" s="7"/>
      <c r="AT165" s="7"/>
      <c r="AU165" s="7"/>
      <c r="AV165" s="7"/>
      <c r="AW165" s="7"/>
      <c r="AX165" s="7"/>
      <c r="AY165" s="7"/>
      <c r="AZ165" s="7"/>
      <c r="BA165" s="7"/>
      <c r="BB165" s="7"/>
      <c r="BC165" s="7"/>
      <c r="BD165" s="7"/>
      <c r="BE165" s="7"/>
      <c r="BF165" s="7"/>
      <c r="BG165" s="7"/>
      <c r="BH165" s="7"/>
      <c r="BI165" s="7"/>
      <c r="BJ165" s="7"/>
      <c r="BK165" s="7"/>
      <c r="BL165" s="7"/>
      <c r="BM165" s="7"/>
      <c r="BN165" s="7"/>
      <c r="BO165" s="7"/>
      <c r="BP165" s="7"/>
      <c r="BQ165" s="7"/>
      <c r="BR165" s="7"/>
    </row>
    <row r="166" spans="4:70" s="6" customFormat="1" x14ac:dyDescent="0.25">
      <c r="D166" s="7"/>
      <c r="E166" s="7"/>
      <c r="F166" s="7"/>
      <c r="I166" s="7"/>
      <c r="J166" s="103"/>
      <c r="K166" s="7"/>
      <c r="L166" s="7"/>
      <c r="M166" s="7"/>
      <c r="N166" s="7"/>
      <c r="O166" s="7"/>
      <c r="P166" s="7"/>
      <c r="Q166" s="7"/>
      <c r="R166" s="7"/>
      <c r="S166" s="7"/>
      <c r="T166" s="7"/>
      <c r="U166" s="7"/>
      <c r="V166" s="7"/>
      <c r="W166" s="7"/>
      <c r="X166" s="7"/>
      <c r="Y166" s="7"/>
      <c r="Z166" s="7"/>
      <c r="AA166" s="7"/>
      <c r="AB166" s="7"/>
      <c r="AC166" s="7"/>
      <c r="AD166" s="7"/>
      <c r="AE166" s="7"/>
      <c r="AF166" s="7"/>
      <c r="AG166" s="7"/>
      <c r="AH166" s="7"/>
      <c r="AI166" s="7"/>
      <c r="AJ166" s="7"/>
      <c r="AK166" s="7"/>
      <c r="AL166" s="7"/>
      <c r="AM166" s="7"/>
      <c r="AN166" s="7"/>
      <c r="AO166" s="7"/>
      <c r="AP166" s="7"/>
      <c r="AQ166" s="7"/>
      <c r="AR166" s="7"/>
      <c r="AS166" s="7"/>
      <c r="AT166" s="7"/>
      <c r="AU166" s="7"/>
      <c r="AV166" s="7"/>
      <c r="AW166" s="7"/>
      <c r="AX166" s="7"/>
      <c r="AY166" s="7"/>
      <c r="AZ166" s="7"/>
      <c r="BA166" s="7"/>
      <c r="BB166" s="7"/>
      <c r="BC166" s="7"/>
      <c r="BD166" s="7"/>
      <c r="BE166" s="7"/>
      <c r="BF166" s="7"/>
      <c r="BG166" s="7"/>
      <c r="BH166" s="7"/>
      <c r="BI166" s="7"/>
      <c r="BJ166" s="7"/>
      <c r="BK166" s="7"/>
      <c r="BL166" s="7"/>
      <c r="BM166" s="7"/>
      <c r="BN166" s="7"/>
      <c r="BO166" s="7"/>
      <c r="BP166" s="7"/>
      <c r="BQ166" s="7"/>
      <c r="BR166" s="7"/>
    </row>
    <row r="167" spans="4:70" s="6" customFormat="1" x14ac:dyDescent="0.25">
      <c r="D167" s="7"/>
      <c r="E167" s="7"/>
      <c r="F167" s="7"/>
      <c r="I167" s="7"/>
      <c r="J167" s="103"/>
      <c r="K167" s="7"/>
      <c r="L167" s="7"/>
      <c r="M167" s="7"/>
      <c r="N167" s="7"/>
      <c r="O167" s="7"/>
      <c r="P167" s="7"/>
      <c r="Q167" s="7"/>
      <c r="R167" s="7"/>
      <c r="S167" s="7"/>
      <c r="T167" s="7"/>
      <c r="U167" s="7"/>
      <c r="V167" s="7"/>
      <c r="W167" s="7"/>
      <c r="X167" s="7"/>
      <c r="Y167" s="7"/>
      <c r="Z167" s="7"/>
      <c r="AA167" s="7"/>
      <c r="AB167" s="7"/>
      <c r="AC167" s="7"/>
      <c r="AD167" s="7"/>
      <c r="AE167" s="7"/>
      <c r="AF167" s="7"/>
      <c r="AG167" s="7"/>
      <c r="AH167" s="7"/>
      <c r="AI167" s="7"/>
      <c r="AJ167" s="7"/>
      <c r="AK167" s="7"/>
      <c r="AL167" s="7"/>
      <c r="AM167" s="7"/>
      <c r="AN167" s="7"/>
      <c r="AO167" s="7"/>
      <c r="AP167" s="7"/>
      <c r="AQ167" s="7"/>
      <c r="AR167" s="7"/>
      <c r="AS167" s="7"/>
      <c r="AT167" s="7"/>
      <c r="AU167" s="7"/>
      <c r="AV167" s="7"/>
      <c r="AW167" s="7"/>
      <c r="AX167" s="7"/>
      <c r="AY167" s="7"/>
      <c r="AZ167" s="7"/>
      <c r="BA167" s="7"/>
      <c r="BB167" s="7"/>
      <c r="BC167" s="7"/>
      <c r="BD167" s="7"/>
      <c r="BE167" s="7"/>
      <c r="BF167" s="7"/>
      <c r="BG167" s="7"/>
      <c r="BH167" s="7"/>
      <c r="BI167" s="7"/>
      <c r="BJ167" s="7"/>
      <c r="BK167" s="7"/>
      <c r="BL167" s="7"/>
      <c r="BM167" s="7"/>
      <c r="BN167" s="7"/>
      <c r="BO167" s="7"/>
      <c r="BP167" s="7"/>
      <c r="BQ167" s="7"/>
      <c r="BR167" s="7"/>
    </row>
    <row r="168" spans="4:70" s="6" customFormat="1" x14ac:dyDescent="0.25">
      <c r="D168" s="7"/>
      <c r="E168" s="7"/>
      <c r="F168" s="7"/>
      <c r="I168" s="7"/>
      <c r="J168" s="103"/>
      <c r="K168" s="7"/>
      <c r="L168" s="7"/>
      <c r="M168" s="7"/>
      <c r="N168" s="7"/>
      <c r="O168" s="7"/>
      <c r="P168" s="7"/>
      <c r="Q168" s="7"/>
      <c r="R168" s="7"/>
      <c r="S168" s="7"/>
      <c r="T168" s="7"/>
      <c r="U168" s="7"/>
      <c r="V168" s="7"/>
      <c r="W168" s="7"/>
      <c r="X168" s="7"/>
      <c r="Y168" s="7"/>
      <c r="Z168" s="7"/>
      <c r="AA168" s="7"/>
      <c r="AB168" s="7"/>
      <c r="AC168" s="7"/>
      <c r="AD168" s="7"/>
      <c r="AE168" s="7"/>
      <c r="AF168" s="7"/>
      <c r="AG168" s="7"/>
      <c r="AH168" s="7"/>
      <c r="AI168" s="7"/>
      <c r="AJ168" s="7"/>
      <c r="AK168" s="7"/>
      <c r="AL168" s="7"/>
      <c r="AM168" s="7"/>
      <c r="AN168" s="7"/>
      <c r="AO168" s="7"/>
      <c r="AP168" s="7"/>
      <c r="AQ168" s="7"/>
      <c r="AR168" s="7"/>
      <c r="AS168" s="7"/>
      <c r="AT168" s="7"/>
      <c r="AU168" s="7"/>
      <c r="AV168" s="7"/>
      <c r="AW168" s="7"/>
      <c r="AX168" s="7"/>
      <c r="AY168" s="7"/>
      <c r="AZ168" s="7"/>
      <c r="BA168" s="7"/>
      <c r="BB168" s="7"/>
      <c r="BC168" s="7"/>
      <c r="BD168" s="7"/>
      <c r="BE168" s="7"/>
      <c r="BF168" s="7"/>
      <c r="BG168" s="7"/>
      <c r="BH168" s="7"/>
      <c r="BI168" s="7"/>
      <c r="BJ168" s="7"/>
      <c r="BK168" s="7"/>
      <c r="BL168" s="7"/>
      <c r="BM168" s="7"/>
      <c r="BN168" s="7"/>
      <c r="BO168" s="7"/>
      <c r="BP168" s="7"/>
      <c r="BQ168" s="7"/>
      <c r="BR168" s="7"/>
    </row>
    <row r="169" spans="4:70" s="6" customFormat="1" x14ac:dyDescent="0.25">
      <c r="E169" s="7"/>
      <c r="F169" s="7"/>
      <c r="I169" s="7"/>
      <c r="J169" s="103"/>
      <c r="K169" s="7"/>
      <c r="L169" s="7"/>
      <c r="M169" s="7"/>
      <c r="N169" s="7"/>
      <c r="O169" s="7"/>
      <c r="P169" s="7"/>
      <c r="Q169" s="7"/>
      <c r="R169" s="7"/>
      <c r="S169" s="7"/>
      <c r="T169" s="7"/>
      <c r="U169" s="7"/>
      <c r="V169" s="7"/>
      <c r="W169" s="7"/>
      <c r="X169" s="7"/>
      <c r="Y169" s="7"/>
      <c r="Z169" s="7"/>
      <c r="AA169" s="7"/>
      <c r="AB169" s="7"/>
      <c r="AC169" s="7"/>
      <c r="AD169" s="7"/>
      <c r="AE169" s="7"/>
      <c r="AF169" s="7"/>
      <c r="AG169" s="7"/>
      <c r="AH169" s="7"/>
      <c r="AI169" s="7"/>
      <c r="AJ169" s="7"/>
      <c r="AK169" s="7"/>
      <c r="AL169" s="7"/>
      <c r="AM169" s="7"/>
      <c r="AN169" s="7"/>
      <c r="AO169" s="7"/>
      <c r="AP169" s="7"/>
      <c r="AQ169" s="7"/>
      <c r="AR169" s="7"/>
      <c r="AS169" s="7"/>
      <c r="AT169" s="7"/>
      <c r="AU169" s="7"/>
      <c r="AV169" s="7"/>
      <c r="AW169" s="7"/>
      <c r="AX169" s="7"/>
      <c r="AY169" s="7"/>
      <c r="AZ169" s="7"/>
      <c r="BA169" s="7"/>
      <c r="BB169" s="7"/>
      <c r="BC169" s="7"/>
      <c r="BD169" s="7"/>
      <c r="BE169" s="7"/>
      <c r="BF169" s="7"/>
      <c r="BG169" s="7"/>
      <c r="BH169" s="7"/>
      <c r="BI169" s="7"/>
      <c r="BJ169" s="7"/>
      <c r="BK169" s="7"/>
      <c r="BL169" s="7"/>
      <c r="BM169" s="7"/>
      <c r="BN169" s="7"/>
      <c r="BO169" s="7"/>
      <c r="BP169" s="7"/>
      <c r="BQ169" s="7"/>
      <c r="BR169" s="7"/>
    </row>
    <row r="170" spans="4:70" s="6" customFormat="1" x14ac:dyDescent="0.25">
      <c r="E170" s="7"/>
      <c r="F170" s="7"/>
      <c r="I170" s="7"/>
      <c r="J170" s="103"/>
      <c r="K170" s="7"/>
      <c r="L170" s="7"/>
      <c r="M170" s="7"/>
      <c r="N170" s="7"/>
      <c r="O170" s="7"/>
      <c r="P170" s="7"/>
      <c r="Q170" s="7"/>
      <c r="R170" s="7"/>
      <c r="S170" s="7"/>
      <c r="T170" s="7"/>
      <c r="U170" s="7"/>
      <c r="V170" s="7"/>
      <c r="W170" s="7"/>
      <c r="X170" s="7"/>
      <c r="Y170" s="7"/>
      <c r="Z170" s="7"/>
      <c r="AA170" s="7"/>
      <c r="AB170" s="7"/>
      <c r="AC170" s="7"/>
      <c r="AD170" s="7"/>
      <c r="AE170" s="7"/>
      <c r="AF170" s="7"/>
      <c r="AG170" s="7"/>
      <c r="AH170" s="7"/>
      <c r="AI170" s="7"/>
      <c r="AJ170" s="7"/>
      <c r="AK170" s="7"/>
      <c r="AL170" s="7"/>
      <c r="AM170" s="7"/>
      <c r="AN170" s="7"/>
      <c r="AO170" s="7"/>
      <c r="AP170" s="7"/>
      <c r="AQ170" s="7"/>
      <c r="AR170" s="7"/>
      <c r="AS170" s="7"/>
      <c r="AT170" s="7"/>
      <c r="AU170" s="7"/>
      <c r="AV170" s="7"/>
      <c r="AW170" s="7"/>
      <c r="AX170" s="7"/>
      <c r="AY170" s="7"/>
      <c r="AZ170" s="7"/>
      <c r="BA170" s="7"/>
      <c r="BB170" s="7"/>
      <c r="BC170" s="7"/>
      <c r="BD170" s="7"/>
      <c r="BE170" s="7"/>
      <c r="BF170" s="7"/>
      <c r="BG170" s="7"/>
      <c r="BH170" s="7"/>
      <c r="BI170" s="7"/>
      <c r="BJ170" s="7"/>
      <c r="BK170" s="7"/>
      <c r="BL170" s="7"/>
      <c r="BM170" s="7"/>
      <c r="BN170" s="7"/>
      <c r="BO170" s="7"/>
      <c r="BP170" s="7"/>
      <c r="BQ170" s="7"/>
      <c r="BR170" s="7"/>
    </row>
    <row r="171" spans="4:70" s="6" customFormat="1" x14ac:dyDescent="0.25">
      <c r="E171" s="7"/>
      <c r="F171" s="7"/>
      <c r="I171" s="7"/>
      <c r="J171" s="103"/>
      <c r="K171" s="7"/>
      <c r="L171" s="7"/>
      <c r="M171" s="7"/>
      <c r="N171" s="7"/>
      <c r="O171" s="7"/>
      <c r="P171" s="7"/>
      <c r="Q171" s="7"/>
      <c r="R171" s="7"/>
      <c r="S171" s="7"/>
      <c r="T171" s="7"/>
      <c r="U171" s="7"/>
      <c r="V171" s="7"/>
      <c r="W171" s="7"/>
      <c r="X171" s="7"/>
      <c r="Y171" s="7"/>
      <c r="Z171" s="7"/>
      <c r="AA171" s="7"/>
      <c r="AB171" s="7"/>
      <c r="AC171" s="7"/>
      <c r="AD171" s="7"/>
      <c r="AE171" s="7"/>
      <c r="AF171" s="7"/>
      <c r="AG171" s="7"/>
      <c r="AH171" s="7"/>
      <c r="AI171" s="7"/>
      <c r="AJ171" s="7"/>
      <c r="AK171" s="7"/>
      <c r="AL171" s="7"/>
      <c r="AM171" s="7"/>
      <c r="AN171" s="7"/>
      <c r="AO171" s="7"/>
      <c r="AP171" s="7"/>
      <c r="AQ171" s="7"/>
      <c r="AR171" s="7"/>
      <c r="AS171" s="7"/>
      <c r="AT171" s="7"/>
      <c r="AU171" s="7"/>
      <c r="AV171" s="7"/>
      <c r="AW171" s="7"/>
      <c r="AX171" s="7"/>
      <c r="AY171" s="7"/>
      <c r="AZ171" s="7"/>
      <c r="BA171" s="7"/>
      <c r="BB171" s="7"/>
      <c r="BC171" s="7"/>
      <c r="BD171" s="7"/>
      <c r="BE171" s="7"/>
      <c r="BF171" s="7"/>
      <c r="BG171" s="7"/>
      <c r="BH171" s="7"/>
      <c r="BI171" s="7"/>
      <c r="BJ171" s="7"/>
      <c r="BK171" s="7"/>
      <c r="BL171" s="7"/>
      <c r="BM171" s="7"/>
      <c r="BN171" s="7"/>
      <c r="BO171" s="7"/>
      <c r="BP171" s="7"/>
      <c r="BQ171" s="7"/>
      <c r="BR171" s="7"/>
    </row>
    <row r="172" spans="4:70" s="6" customFormat="1" x14ac:dyDescent="0.25">
      <c r="E172" s="7"/>
      <c r="F172" s="7"/>
      <c r="I172" s="7"/>
      <c r="J172" s="103"/>
      <c r="K172" s="7"/>
      <c r="L172" s="7"/>
      <c r="M172" s="7"/>
      <c r="N172" s="7"/>
      <c r="O172" s="7"/>
      <c r="P172" s="7"/>
      <c r="Q172" s="7"/>
      <c r="R172" s="7"/>
      <c r="S172" s="7"/>
      <c r="T172" s="7"/>
      <c r="U172" s="7"/>
      <c r="V172" s="7"/>
      <c r="W172" s="7"/>
      <c r="X172" s="7"/>
      <c r="Y172" s="7"/>
      <c r="Z172" s="7"/>
      <c r="AA172" s="7"/>
      <c r="AB172" s="7"/>
      <c r="AC172" s="7"/>
      <c r="AD172" s="7"/>
      <c r="AE172" s="7"/>
      <c r="AF172" s="7"/>
      <c r="AG172" s="7"/>
      <c r="AH172" s="7"/>
      <c r="AI172" s="7"/>
      <c r="AJ172" s="7"/>
      <c r="AK172" s="7"/>
      <c r="AL172" s="7"/>
      <c r="AM172" s="7"/>
      <c r="AN172" s="7"/>
      <c r="AO172" s="7"/>
      <c r="AP172" s="7"/>
      <c r="AQ172" s="7"/>
      <c r="AR172" s="7"/>
      <c r="AS172" s="7"/>
      <c r="AT172" s="7"/>
      <c r="AU172" s="7"/>
      <c r="AV172" s="7"/>
      <c r="AW172" s="7"/>
      <c r="AX172" s="7"/>
      <c r="AY172" s="7"/>
      <c r="AZ172" s="7"/>
      <c r="BA172" s="7"/>
      <c r="BB172" s="7"/>
      <c r="BC172" s="7"/>
      <c r="BD172" s="7"/>
      <c r="BE172" s="7"/>
      <c r="BF172" s="7"/>
      <c r="BG172" s="7"/>
      <c r="BH172" s="7"/>
      <c r="BI172" s="7"/>
      <c r="BJ172" s="7"/>
      <c r="BK172" s="7"/>
      <c r="BL172" s="7"/>
      <c r="BM172" s="7"/>
      <c r="BN172" s="7"/>
      <c r="BO172" s="7"/>
      <c r="BP172" s="7"/>
      <c r="BQ172" s="7"/>
      <c r="BR172" s="7"/>
    </row>
    <row r="173" spans="4:70" s="6" customFormat="1" x14ac:dyDescent="0.25">
      <c r="E173" s="7"/>
      <c r="F173" s="7"/>
      <c r="I173" s="7"/>
      <c r="J173" s="103"/>
      <c r="K173" s="7"/>
      <c r="L173" s="7"/>
      <c r="M173" s="7"/>
      <c r="N173" s="7"/>
      <c r="O173" s="7"/>
      <c r="P173" s="7"/>
      <c r="Q173" s="7"/>
      <c r="R173" s="7"/>
      <c r="S173" s="7"/>
      <c r="T173" s="7"/>
      <c r="U173" s="7"/>
      <c r="V173" s="7"/>
      <c r="W173" s="7"/>
      <c r="X173" s="7"/>
      <c r="Y173" s="7"/>
      <c r="Z173" s="7"/>
      <c r="AA173" s="7"/>
      <c r="AB173" s="7"/>
      <c r="AC173" s="7"/>
      <c r="AD173" s="7"/>
      <c r="AE173" s="7"/>
      <c r="AF173" s="7"/>
      <c r="AG173" s="7"/>
      <c r="AH173" s="7"/>
      <c r="AI173" s="7"/>
      <c r="AJ173" s="7"/>
      <c r="AK173" s="7"/>
      <c r="AL173" s="7"/>
      <c r="AM173" s="7"/>
      <c r="AN173" s="7"/>
      <c r="AO173" s="7"/>
      <c r="AP173" s="7"/>
      <c r="AQ173" s="7"/>
      <c r="AR173" s="7"/>
      <c r="AS173" s="7"/>
      <c r="AT173" s="7"/>
      <c r="AU173" s="7"/>
      <c r="AV173" s="7"/>
      <c r="AW173" s="7"/>
      <c r="AX173" s="7"/>
      <c r="AY173" s="7"/>
      <c r="AZ173" s="7"/>
      <c r="BA173" s="7"/>
      <c r="BB173" s="7"/>
      <c r="BC173" s="7"/>
      <c r="BD173" s="7"/>
      <c r="BE173" s="7"/>
      <c r="BF173" s="7"/>
      <c r="BG173" s="7"/>
      <c r="BH173" s="7"/>
      <c r="BI173" s="7"/>
      <c r="BJ173" s="7"/>
      <c r="BK173" s="7"/>
      <c r="BL173" s="7"/>
      <c r="BM173" s="7"/>
      <c r="BN173" s="7"/>
      <c r="BO173" s="7"/>
      <c r="BP173" s="7"/>
      <c r="BQ173" s="7"/>
      <c r="BR173" s="7"/>
    </row>
    <row r="174" spans="4:70" s="6" customFormat="1" x14ac:dyDescent="0.25">
      <c r="E174" s="7"/>
      <c r="F174" s="7"/>
      <c r="I174" s="7"/>
      <c r="J174" s="103"/>
      <c r="K174" s="7"/>
      <c r="L174" s="7"/>
      <c r="M174" s="7"/>
      <c r="N174" s="7"/>
      <c r="O174" s="7"/>
      <c r="P174" s="7"/>
      <c r="Q174" s="7"/>
      <c r="R174" s="7"/>
      <c r="S174" s="7"/>
      <c r="T174" s="7"/>
      <c r="U174" s="7"/>
      <c r="V174" s="7"/>
      <c r="W174" s="7"/>
      <c r="X174" s="7"/>
      <c r="Y174" s="7"/>
      <c r="Z174" s="7"/>
      <c r="AA174" s="7"/>
      <c r="AB174" s="7"/>
      <c r="AC174" s="7"/>
      <c r="AD174" s="7"/>
      <c r="AE174" s="7"/>
      <c r="AF174" s="7"/>
      <c r="AG174" s="7"/>
      <c r="AH174" s="7"/>
      <c r="AI174" s="7"/>
      <c r="AJ174" s="7"/>
      <c r="AK174" s="7"/>
      <c r="AL174" s="7"/>
      <c r="AM174" s="7"/>
      <c r="AN174" s="7"/>
      <c r="AO174" s="7"/>
      <c r="AP174" s="7"/>
      <c r="AQ174" s="7"/>
      <c r="AR174" s="7"/>
      <c r="AS174" s="7"/>
      <c r="AT174" s="7"/>
      <c r="AU174" s="7"/>
      <c r="AV174" s="7"/>
      <c r="AW174" s="7"/>
      <c r="AX174" s="7"/>
      <c r="AY174" s="7"/>
      <c r="AZ174" s="7"/>
      <c r="BA174" s="7"/>
      <c r="BB174" s="7"/>
      <c r="BC174" s="7"/>
      <c r="BD174" s="7"/>
      <c r="BE174" s="7"/>
      <c r="BF174" s="7"/>
      <c r="BG174" s="7"/>
      <c r="BH174" s="7"/>
      <c r="BI174" s="7"/>
      <c r="BJ174" s="7"/>
      <c r="BK174" s="7"/>
      <c r="BL174" s="7"/>
      <c r="BM174" s="7"/>
      <c r="BN174" s="7"/>
      <c r="BO174" s="7"/>
      <c r="BP174" s="7"/>
      <c r="BQ174" s="7"/>
      <c r="BR174" s="7"/>
    </row>
    <row r="175" spans="4:70" s="6" customFormat="1" x14ac:dyDescent="0.25">
      <c r="E175" s="7"/>
      <c r="F175" s="7"/>
      <c r="I175" s="7"/>
      <c r="J175" s="103"/>
      <c r="K175" s="7"/>
      <c r="L175" s="7"/>
      <c r="M175" s="7"/>
      <c r="N175" s="7"/>
      <c r="O175" s="7"/>
      <c r="P175" s="7"/>
      <c r="Q175" s="7"/>
      <c r="R175" s="7"/>
      <c r="S175" s="7"/>
      <c r="T175" s="7"/>
      <c r="U175" s="7"/>
      <c r="V175" s="7"/>
      <c r="W175" s="7"/>
      <c r="X175" s="7"/>
      <c r="Y175" s="7"/>
      <c r="Z175" s="7"/>
      <c r="AA175" s="7"/>
      <c r="AB175" s="7"/>
      <c r="AC175" s="7"/>
      <c r="AD175" s="7"/>
      <c r="AE175" s="7"/>
      <c r="AF175" s="7"/>
      <c r="AG175" s="7"/>
      <c r="AH175" s="7"/>
      <c r="AI175" s="7"/>
      <c r="AJ175" s="7"/>
      <c r="AK175" s="7"/>
      <c r="AL175" s="7"/>
      <c r="AM175" s="7"/>
      <c r="AN175" s="7"/>
      <c r="AO175" s="7"/>
      <c r="AP175" s="7"/>
      <c r="AQ175" s="7"/>
      <c r="AR175" s="7"/>
      <c r="AS175" s="7"/>
      <c r="AT175" s="7"/>
      <c r="AU175" s="7"/>
      <c r="AV175" s="7"/>
      <c r="AW175" s="7"/>
      <c r="AX175" s="7"/>
      <c r="AY175" s="7"/>
      <c r="AZ175" s="7"/>
      <c r="BA175" s="7"/>
      <c r="BB175" s="7"/>
      <c r="BC175" s="7"/>
      <c r="BD175" s="7"/>
      <c r="BE175" s="7"/>
      <c r="BF175" s="7"/>
      <c r="BG175" s="7"/>
      <c r="BH175" s="7"/>
      <c r="BI175" s="7"/>
      <c r="BJ175" s="7"/>
      <c r="BK175" s="7"/>
      <c r="BL175" s="7"/>
      <c r="BM175" s="7"/>
      <c r="BN175" s="7"/>
      <c r="BO175" s="7"/>
      <c r="BP175" s="7"/>
      <c r="BQ175" s="7"/>
      <c r="BR175" s="7"/>
    </row>
    <row r="176" spans="4:70" s="6" customFormat="1" x14ac:dyDescent="0.25">
      <c r="E176" s="7"/>
      <c r="F176" s="7"/>
      <c r="I176" s="7"/>
      <c r="J176" s="103"/>
      <c r="K176" s="7"/>
      <c r="L176" s="7"/>
      <c r="M176" s="7"/>
      <c r="N176" s="7"/>
      <c r="O176" s="7"/>
      <c r="P176" s="7"/>
      <c r="Q176" s="7"/>
      <c r="R176" s="7"/>
      <c r="S176" s="7"/>
      <c r="T176" s="7"/>
      <c r="U176" s="7"/>
      <c r="V176" s="7"/>
      <c r="W176" s="7"/>
      <c r="X176" s="7"/>
      <c r="Y176" s="7"/>
      <c r="Z176" s="7"/>
      <c r="AA176" s="7"/>
      <c r="AB176" s="7"/>
      <c r="AC176" s="7"/>
      <c r="AD176" s="7"/>
      <c r="AE176" s="7"/>
      <c r="AF176" s="7"/>
      <c r="AG176" s="7"/>
      <c r="AH176" s="7"/>
      <c r="AI176" s="7"/>
      <c r="AJ176" s="7"/>
      <c r="AK176" s="7"/>
      <c r="AL176" s="7"/>
      <c r="AM176" s="7"/>
      <c r="AN176" s="7"/>
      <c r="AO176" s="7"/>
      <c r="AP176" s="7"/>
      <c r="AQ176" s="7"/>
      <c r="AR176" s="7"/>
      <c r="AS176" s="7"/>
      <c r="AT176" s="7"/>
      <c r="AU176" s="7"/>
      <c r="AV176" s="7"/>
      <c r="AW176" s="7"/>
      <c r="AX176" s="7"/>
      <c r="AY176" s="7"/>
      <c r="AZ176" s="7"/>
      <c r="BA176" s="7"/>
      <c r="BB176" s="7"/>
      <c r="BC176" s="7"/>
      <c r="BD176" s="7"/>
      <c r="BE176" s="7"/>
      <c r="BF176" s="7"/>
      <c r="BG176" s="7"/>
      <c r="BH176" s="7"/>
      <c r="BI176" s="7"/>
      <c r="BJ176" s="7"/>
      <c r="BK176" s="7"/>
      <c r="BL176" s="7"/>
      <c r="BM176" s="7"/>
      <c r="BN176" s="7"/>
      <c r="BO176" s="7"/>
      <c r="BP176" s="7"/>
      <c r="BQ176" s="7"/>
      <c r="BR176" s="7"/>
    </row>
    <row r="177" spans="1:70" s="6" customFormat="1" x14ac:dyDescent="0.25">
      <c r="I177" s="7"/>
      <c r="J177" s="103"/>
      <c r="K177" s="7"/>
      <c r="L177" s="7"/>
      <c r="M177" s="7"/>
      <c r="N177" s="7"/>
      <c r="O177" s="7"/>
      <c r="P177" s="7"/>
      <c r="Q177" s="7"/>
      <c r="R177" s="7"/>
      <c r="S177" s="7"/>
      <c r="T177" s="7"/>
      <c r="U177" s="7"/>
      <c r="V177" s="7"/>
      <c r="W177" s="7"/>
      <c r="X177" s="7"/>
      <c r="Y177" s="7"/>
      <c r="Z177" s="7"/>
      <c r="AA177" s="7"/>
      <c r="AB177" s="7"/>
      <c r="AC177" s="7"/>
      <c r="AD177" s="7"/>
      <c r="AE177" s="7"/>
      <c r="AF177" s="7"/>
      <c r="AG177" s="7"/>
      <c r="AH177" s="7"/>
      <c r="AI177" s="7"/>
      <c r="AJ177" s="7"/>
      <c r="AK177" s="7"/>
      <c r="AL177" s="7"/>
      <c r="AM177" s="7"/>
      <c r="AN177" s="7"/>
      <c r="AO177" s="7"/>
      <c r="AP177" s="7"/>
      <c r="AQ177" s="7"/>
      <c r="AR177" s="7"/>
      <c r="AS177" s="7"/>
      <c r="AT177" s="7"/>
      <c r="AU177" s="7"/>
      <c r="AV177" s="7"/>
      <c r="AW177" s="7"/>
      <c r="AX177" s="7"/>
      <c r="AY177" s="7"/>
      <c r="AZ177" s="7"/>
      <c r="BA177" s="7"/>
      <c r="BB177" s="7"/>
      <c r="BC177" s="7"/>
      <c r="BD177" s="7"/>
      <c r="BE177" s="7"/>
      <c r="BF177" s="7"/>
      <c r="BG177" s="7"/>
      <c r="BH177" s="7"/>
      <c r="BI177" s="7"/>
      <c r="BJ177" s="7"/>
      <c r="BK177" s="7"/>
      <c r="BL177" s="7"/>
      <c r="BM177" s="7"/>
      <c r="BN177" s="7"/>
      <c r="BO177" s="7"/>
      <c r="BP177" s="7"/>
      <c r="BQ177" s="7"/>
      <c r="BR177" s="7"/>
    </row>
    <row r="178" spans="1:70" s="6" customFormat="1" x14ac:dyDescent="0.25">
      <c r="I178" s="7"/>
      <c r="J178" s="103"/>
      <c r="K178" s="7"/>
      <c r="L178" s="7"/>
      <c r="M178" s="7"/>
      <c r="N178" s="7"/>
      <c r="O178" s="7"/>
      <c r="P178" s="7"/>
      <c r="Q178" s="7"/>
      <c r="R178" s="7"/>
      <c r="S178" s="7"/>
      <c r="T178" s="7"/>
      <c r="U178" s="7"/>
      <c r="V178" s="7"/>
      <c r="W178" s="7"/>
      <c r="X178" s="7"/>
      <c r="Y178" s="7"/>
      <c r="Z178" s="7"/>
      <c r="AA178" s="7"/>
      <c r="AB178" s="7"/>
      <c r="AC178" s="7"/>
      <c r="AD178" s="7"/>
      <c r="AE178" s="7"/>
      <c r="AF178" s="7"/>
      <c r="AG178" s="7"/>
      <c r="AH178" s="7"/>
      <c r="AI178" s="7"/>
      <c r="AJ178" s="7"/>
      <c r="AK178" s="7"/>
      <c r="AL178" s="7"/>
      <c r="AM178" s="7"/>
      <c r="AN178" s="7"/>
      <c r="AO178" s="7"/>
      <c r="AP178" s="7"/>
      <c r="AQ178" s="7"/>
      <c r="AR178" s="7"/>
      <c r="AS178" s="7"/>
      <c r="AT178" s="7"/>
      <c r="AU178" s="7"/>
      <c r="AV178" s="7"/>
      <c r="AW178" s="7"/>
      <c r="AX178" s="7"/>
      <c r="AY178" s="7"/>
      <c r="AZ178" s="7"/>
      <c r="BA178" s="7"/>
      <c r="BB178" s="7"/>
      <c r="BC178" s="7"/>
      <c r="BD178" s="7"/>
      <c r="BE178" s="7"/>
      <c r="BF178" s="7"/>
      <c r="BG178" s="7"/>
      <c r="BH178" s="7"/>
      <c r="BI178" s="7"/>
      <c r="BJ178" s="7"/>
      <c r="BK178" s="7"/>
      <c r="BL178" s="7"/>
      <c r="BM178" s="7"/>
      <c r="BN178" s="7"/>
      <c r="BO178" s="7"/>
      <c r="BP178" s="7"/>
      <c r="BQ178" s="7"/>
      <c r="BR178" s="7"/>
    </row>
    <row r="179" spans="1:70" s="6" customFormat="1" x14ac:dyDescent="0.25">
      <c r="I179" s="7"/>
      <c r="J179" s="103"/>
      <c r="K179" s="7"/>
      <c r="L179" s="7"/>
      <c r="M179" s="7"/>
      <c r="N179" s="7"/>
      <c r="O179" s="7"/>
      <c r="P179" s="7"/>
      <c r="Q179" s="7"/>
      <c r="R179" s="7"/>
      <c r="S179" s="7"/>
      <c r="T179" s="7"/>
      <c r="U179" s="7"/>
      <c r="V179" s="7"/>
      <c r="W179" s="7"/>
      <c r="X179" s="7"/>
      <c r="Y179" s="7"/>
      <c r="Z179" s="7"/>
      <c r="AA179" s="7"/>
      <c r="AB179" s="7"/>
      <c r="AC179" s="7"/>
      <c r="AD179" s="7"/>
      <c r="AE179" s="7"/>
      <c r="AF179" s="7"/>
      <c r="AG179" s="7"/>
      <c r="AH179" s="7"/>
      <c r="AI179" s="7"/>
      <c r="AJ179" s="7"/>
      <c r="AK179" s="7"/>
      <c r="AL179" s="7"/>
      <c r="AM179" s="7"/>
      <c r="AN179" s="7"/>
      <c r="AO179" s="7"/>
      <c r="AP179" s="7"/>
      <c r="AQ179" s="7"/>
      <c r="AR179" s="7"/>
      <c r="AS179" s="7"/>
      <c r="AT179" s="7"/>
      <c r="AU179" s="7"/>
      <c r="AV179" s="7"/>
      <c r="AW179" s="7"/>
      <c r="AX179" s="7"/>
      <c r="AY179" s="7"/>
      <c r="AZ179" s="7"/>
      <c r="BA179" s="7"/>
      <c r="BB179" s="7"/>
      <c r="BC179" s="7"/>
      <c r="BD179" s="7"/>
      <c r="BE179" s="7"/>
      <c r="BF179" s="7"/>
      <c r="BG179" s="7"/>
      <c r="BH179" s="7"/>
      <c r="BI179" s="7"/>
      <c r="BJ179" s="7"/>
      <c r="BK179" s="7"/>
      <c r="BL179" s="7"/>
      <c r="BM179" s="7"/>
      <c r="BN179" s="7"/>
      <c r="BO179" s="7"/>
      <c r="BP179" s="7"/>
      <c r="BQ179" s="7"/>
      <c r="BR179" s="7"/>
    </row>
    <row r="180" spans="1:70" s="6" customFormat="1" x14ac:dyDescent="0.25">
      <c r="I180" s="7"/>
      <c r="J180" s="103"/>
      <c r="K180" s="7"/>
      <c r="L180" s="7"/>
      <c r="M180" s="7"/>
      <c r="N180" s="7"/>
      <c r="O180" s="7"/>
      <c r="P180" s="7"/>
      <c r="Q180" s="7"/>
      <c r="R180" s="7"/>
      <c r="S180" s="7"/>
      <c r="T180" s="7"/>
      <c r="U180" s="7"/>
      <c r="V180" s="7"/>
      <c r="W180" s="7"/>
      <c r="X180" s="7"/>
      <c r="Y180" s="7"/>
      <c r="Z180" s="7"/>
      <c r="AA180" s="7"/>
      <c r="AB180" s="7"/>
      <c r="AC180" s="7"/>
      <c r="AD180" s="7"/>
      <c r="AE180" s="7"/>
      <c r="AF180" s="7"/>
      <c r="AG180" s="7"/>
      <c r="AH180" s="7"/>
      <c r="AI180" s="7"/>
      <c r="AJ180" s="7"/>
      <c r="AK180" s="7"/>
      <c r="AL180" s="7"/>
      <c r="AM180" s="7"/>
      <c r="AN180" s="7"/>
      <c r="AO180" s="7"/>
      <c r="AP180" s="7"/>
      <c r="AQ180" s="7"/>
      <c r="AR180" s="7"/>
      <c r="AS180" s="7"/>
      <c r="AT180" s="7"/>
      <c r="AU180" s="7"/>
      <c r="AV180" s="7"/>
      <c r="AW180" s="7"/>
      <c r="AX180" s="7"/>
      <c r="AY180" s="7"/>
      <c r="AZ180" s="7"/>
      <c r="BA180" s="7"/>
      <c r="BB180" s="7"/>
      <c r="BC180" s="7"/>
      <c r="BD180" s="7"/>
      <c r="BE180" s="7"/>
      <c r="BF180" s="7"/>
      <c r="BG180" s="7"/>
      <c r="BH180" s="7"/>
      <c r="BI180" s="7"/>
      <c r="BJ180" s="7"/>
      <c r="BK180" s="7"/>
      <c r="BL180" s="7"/>
      <c r="BM180" s="7"/>
      <c r="BN180" s="7"/>
      <c r="BO180" s="7"/>
      <c r="BP180" s="7"/>
      <c r="BQ180" s="7"/>
      <c r="BR180" s="7"/>
    </row>
    <row r="181" spans="1:70" s="6" customFormat="1" x14ac:dyDescent="0.25">
      <c r="I181" s="7"/>
      <c r="J181" s="103"/>
      <c r="K181" s="7"/>
      <c r="L181" s="7"/>
      <c r="M181" s="7"/>
      <c r="N181" s="7"/>
      <c r="O181" s="7"/>
      <c r="P181" s="7"/>
      <c r="Q181" s="7"/>
      <c r="R181" s="7"/>
      <c r="S181" s="7"/>
      <c r="T181" s="7"/>
      <c r="U181" s="7"/>
      <c r="V181" s="7"/>
      <c r="W181" s="7"/>
      <c r="X181" s="7"/>
      <c r="Y181" s="7"/>
      <c r="Z181" s="7"/>
      <c r="AA181" s="7"/>
      <c r="AB181" s="7"/>
      <c r="AC181" s="7"/>
      <c r="AD181" s="7"/>
      <c r="AE181" s="7"/>
      <c r="AF181" s="7"/>
      <c r="AG181" s="7"/>
      <c r="AH181" s="7"/>
      <c r="AI181" s="7"/>
      <c r="AJ181" s="7"/>
      <c r="AK181" s="7"/>
      <c r="AL181" s="7"/>
      <c r="AM181" s="7"/>
      <c r="AN181" s="7"/>
      <c r="AO181" s="7"/>
      <c r="AP181" s="7"/>
      <c r="AQ181" s="7"/>
      <c r="AR181" s="7"/>
      <c r="AS181" s="7"/>
      <c r="AT181" s="7"/>
      <c r="AU181" s="7"/>
      <c r="AV181" s="7"/>
      <c r="AW181" s="7"/>
      <c r="AX181" s="7"/>
      <c r="AY181" s="7"/>
      <c r="AZ181" s="7"/>
      <c r="BA181" s="7"/>
      <c r="BB181" s="7"/>
      <c r="BC181" s="7"/>
      <c r="BD181" s="7"/>
      <c r="BE181" s="7"/>
      <c r="BF181" s="7"/>
      <c r="BG181" s="7"/>
      <c r="BH181" s="7"/>
      <c r="BI181" s="7"/>
      <c r="BJ181" s="7"/>
      <c r="BK181" s="7"/>
      <c r="BL181" s="7"/>
      <c r="BM181" s="7"/>
      <c r="BN181" s="7"/>
      <c r="BO181" s="7"/>
      <c r="BP181" s="7"/>
      <c r="BQ181" s="7"/>
      <c r="BR181" s="7"/>
    </row>
    <row r="182" spans="1:70" s="6" customFormat="1" x14ac:dyDescent="0.25">
      <c r="I182" s="7"/>
      <c r="J182" s="103"/>
      <c r="K182" s="7"/>
      <c r="L182" s="7"/>
      <c r="M182" s="7"/>
      <c r="N182" s="7"/>
      <c r="O182" s="7"/>
      <c r="P182" s="7"/>
      <c r="Q182" s="7"/>
      <c r="R182" s="7"/>
      <c r="S182" s="7"/>
      <c r="T182" s="7"/>
      <c r="U182" s="7"/>
      <c r="V182" s="7"/>
      <c r="W182" s="7"/>
      <c r="X182" s="7"/>
      <c r="Y182" s="7"/>
      <c r="Z182" s="7"/>
      <c r="AA182" s="7"/>
      <c r="AB182" s="7"/>
      <c r="AC182" s="7"/>
      <c r="AD182" s="7"/>
      <c r="AE182" s="7"/>
      <c r="AF182" s="7"/>
      <c r="AG182" s="7"/>
      <c r="AH182" s="7"/>
      <c r="AI182" s="7"/>
      <c r="AJ182" s="7"/>
      <c r="AK182" s="7"/>
      <c r="AL182" s="7"/>
      <c r="AM182" s="7"/>
      <c r="AN182" s="7"/>
      <c r="AO182" s="7"/>
      <c r="AP182" s="7"/>
      <c r="AQ182" s="7"/>
      <c r="AR182" s="7"/>
      <c r="AS182" s="7"/>
      <c r="AT182" s="7"/>
      <c r="AU182" s="7"/>
      <c r="AV182" s="7"/>
      <c r="AW182" s="7"/>
      <c r="AX182" s="7"/>
      <c r="AY182" s="7"/>
      <c r="AZ182" s="7"/>
      <c r="BA182" s="7"/>
      <c r="BB182" s="7"/>
      <c r="BC182" s="7"/>
      <c r="BD182" s="7"/>
      <c r="BE182" s="7"/>
      <c r="BF182" s="7"/>
      <c r="BG182" s="7"/>
      <c r="BH182" s="7"/>
      <c r="BI182" s="7"/>
      <c r="BJ182" s="7"/>
      <c r="BK182" s="7"/>
      <c r="BL182" s="7"/>
      <c r="BM182" s="7"/>
      <c r="BN182" s="7"/>
      <c r="BO182" s="7"/>
      <c r="BP182" s="7"/>
      <c r="BQ182" s="7"/>
      <c r="BR182" s="7"/>
    </row>
    <row r="183" spans="1:70" s="6" customFormat="1" x14ac:dyDescent="0.25">
      <c r="I183" s="7"/>
      <c r="J183" s="103"/>
      <c r="K183" s="7"/>
      <c r="L183" s="7"/>
      <c r="M183" s="7"/>
      <c r="N183" s="7"/>
      <c r="O183" s="7"/>
      <c r="P183" s="7"/>
      <c r="Q183" s="7"/>
      <c r="R183" s="7"/>
      <c r="S183" s="7"/>
      <c r="T183" s="7"/>
      <c r="U183" s="7"/>
      <c r="V183" s="7"/>
      <c r="W183" s="7"/>
      <c r="X183" s="7"/>
      <c r="Y183" s="7"/>
      <c r="Z183" s="7"/>
      <c r="AA183" s="7"/>
      <c r="AB183" s="7"/>
      <c r="AC183" s="7"/>
      <c r="AD183" s="7"/>
      <c r="AE183" s="7"/>
      <c r="AF183" s="7"/>
      <c r="AG183" s="7"/>
      <c r="AH183" s="7"/>
      <c r="AI183" s="7"/>
      <c r="AJ183" s="7"/>
      <c r="AK183" s="7"/>
      <c r="AL183" s="7"/>
      <c r="AM183" s="7"/>
      <c r="AN183" s="7"/>
      <c r="AO183" s="7"/>
      <c r="AP183" s="7"/>
      <c r="AQ183" s="7"/>
      <c r="AR183" s="7"/>
      <c r="AS183" s="7"/>
      <c r="AT183" s="7"/>
      <c r="AU183" s="7"/>
      <c r="AV183" s="7"/>
      <c r="AW183" s="7"/>
      <c r="AX183" s="7"/>
      <c r="AY183" s="7"/>
      <c r="AZ183" s="7"/>
      <c r="BA183" s="7"/>
      <c r="BB183" s="7"/>
      <c r="BC183" s="7"/>
      <c r="BD183" s="7"/>
      <c r="BE183" s="7"/>
      <c r="BF183" s="7"/>
      <c r="BG183" s="7"/>
      <c r="BH183" s="7"/>
      <c r="BI183" s="7"/>
      <c r="BJ183" s="7"/>
      <c r="BK183" s="7"/>
      <c r="BL183" s="7"/>
      <c r="BM183" s="7"/>
      <c r="BN183" s="7"/>
      <c r="BO183" s="7"/>
      <c r="BP183" s="7"/>
      <c r="BQ183" s="7"/>
      <c r="BR183" s="7"/>
    </row>
    <row r="184" spans="1:70" s="6" customFormat="1" x14ac:dyDescent="0.25">
      <c r="I184" s="7"/>
      <c r="J184" s="103"/>
      <c r="K184" s="7"/>
      <c r="L184" s="7"/>
      <c r="M184" s="7"/>
      <c r="N184" s="7"/>
      <c r="O184" s="7"/>
      <c r="P184" s="7"/>
      <c r="Q184" s="7"/>
      <c r="R184" s="7"/>
      <c r="S184" s="7"/>
      <c r="T184" s="7"/>
      <c r="U184" s="7"/>
      <c r="V184" s="7"/>
      <c r="W184" s="7"/>
      <c r="X184" s="7"/>
      <c r="Y184" s="7"/>
      <c r="Z184" s="7"/>
      <c r="AA184" s="7"/>
      <c r="AB184" s="7"/>
      <c r="AC184" s="7"/>
      <c r="AD184" s="7"/>
      <c r="AE184" s="7"/>
      <c r="AF184" s="7"/>
      <c r="AG184" s="7"/>
      <c r="AH184" s="7"/>
      <c r="AI184" s="7"/>
      <c r="AJ184" s="7"/>
      <c r="AK184" s="7"/>
      <c r="AL184" s="7"/>
      <c r="AM184" s="7"/>
      <c r="AN184" s="7"/>
      <c r="AO184" s="7"/>
      <c r="AP184" s="7"/>
      <c r="AQ184" s="7"/>
      <c r="AR184" s="7"/>
      <c r="AS184" s="7"/>
      <c r="AT184" s="7"/>
      <c r="AU184" s="7"/>
      <c r="AV184" s="7"/>
      <c r="AW184" s="7"/>
      <c r="AX184" s="7"/>
      <c r="AY184" s="7"/>
      <c r="AZ184" s="7"/>
      <c r="BA184" s="7"/>
      <c r="BB184" s="7"/>
      <c r="BC184" s="7"/>
      <c r="BD184" s="7"/>
      <c r="BE184" s="7"/>
      <c r="BF184" s="7"/>
      <c r="BG184" s="7"/>
      <c r="BH184" s="7"/>
      <c r="BI184" s="7"/>
      <c r="BJ184" s="7"/>
      <c r="BK184" s="7"/>
      <c r="BL184" s="7"/>
      <c r="BM184" s="7"/>
      <c r="BN184" s="7"/>
      <c r="BO184" s="7"/>
      <c r="BP184" s="7"/>
      <c r="BQ184" s="7"/>
      <c r="BR184" s="7"/>
    </row>
    <row r="185" spans="1:70" s="6" customFormat="1" x14ac:dyDescent="0.25">
      <c r="I185" s="7"/>
      <c r="J185" s="103"/>
      <c r="K185" s="7"/>
      <c r="L185" s="7"/>
      <c r="M185" s="7"/>
      <c r="N185" s="7"/>
      <c r="O185" s="7"/>
      <c r="P185" s="7"/>
      <c r="Q185" s="7"/>
      <c r="R185" s="7"/>
      <c r="S185" s="7"/>
      <c r="T185" s="7"/>
      <c r="U185" s="7"/>
      <c r="V185" s="7"/>
      <c r="W185" s="7"/>
      <c r="X185" s="7"/>
      <c r="Y185" s="7"/>
      <c r="Z185" s="7"/>
      <c r="AA185" s="7"/>
      <c r="AB185" s="7"/>
      <c r="AC185" s="7"/>
      <c r="AD185" s="7"/>
      <c r="AE185" s="7"/>
      <c r="AF185" s="7"/>
      <c r="AG185" s="7"/>
      <c r="AH185" s="7"/>
      <c r="AI185" s="7"/>
      <c r="AJ185" s="7"/>
      <c r="AK185" s="7"/>
      <c r="AL185" s="7"/>
      <c r="AM185" s="7"/>
      <c r="AN185" s="7"/>
      <c r="AO185" s="7"/>
      <c r="AP185" s="7"/>
      <c r="AQ185" s="7"/>
      <c r="AR185" s="7"/>
      <c r="AS185" s="7"/>
      <c r="AT185" s="7"/>
      <c r="AU185" s="7"/>
      <c r="AV185" s="7"/>
      <c r="AW185" s="7"/>
      <c r="AX185" s="7"/>
      <c r="AY185" s="7"/>
      <c r="AZ185" s="7"/>
      <c r="BA185" s="7"/>
      <c r="BB185" s="7"/>
      <c r="BC185" s="7"/>
      <c r="BD185" s="7"/>
      <c r="BE185" s="7"/>
      <c r="BF185" s="7"/>
      <c r="BG185" s="7"/>
      <c r="BH185" s="7"/>
      <c r="BI185" s="7"/>
      <c r="BJ185" s="7"/>
      <c r="BK185" s="7"/>
      <c r="BL185" s="7"/>
      <c r="BM185" s="7"/>
      <c r="BN185" s="7"/>
      <c r="BO185" s="7"/>
      <c r="BP185" s="7"/>
      <c r="BQ185" s="7"/>
      <c r="BR185" s="7"/>
    </row>
    <row r="186" spans="1:70" s="6" customFormat="1" x14ac:dyDescent="0.25">
      <c r="I186" s="7"/>
      <c r="J186" s="103"/>
      <c r="K186" s="7"/>
      <c r="L186" s="7"/>
      <c r="M186" s="7"/>
      <c r="N186" s="7"/>
      <c r="O186" s="7"/>
      <c r="P186" s="7"/>
      <c r="Q186" s="7"/>
      <c r="R186" s="7"/>
      <c r="S186" s="7"/>
      <c r="T186" s="7"/>
      <c r="U186" s="7"/>
      <c r="V186" s="7"/>
      <c r="W186" s="7"/>
      <c r="X186" s="7"/>
      <c r="Y186" s="7"/>
      <c r="Z186" s="7"/>
      <c r="AA186" s="7"/>
      <c r="AB186" s="7"/>
      <c r="AC186" s="7"/>
      <c r="AD186" s="7"/>
      <c r="AE186" s="7"/>
      <c r="AF186" s="7"/>
      <c r="AG186" s="7"/>
      <c r="AH186" s="7"/>
      <c r="AI186" s="7"/>
      <c r="AJ186" s="7"/>
      <c r="AK186" s="7"/>
      <c r="AL186" s="7"/>
      <c r="AM186" s="7"/>
      <c r="AN186" s="7"/>
      <c r="AO186" s="7"/>
      <c r="AP186" s="7"/>
      <c r="AQ186" s="7"/>
      <c r="AR186" s="7"/>
      <c r="AS186" s="7"/>
      <c r="AT186" s="7"/>
      <c r="AU186" s="7"/>
      <c r="AV186" s="7"/>
      <c r="AW186" s="7"/>
      <c r="AX186" s="7"/>
      <c r="AY186" s="7"/>
      <c r="AZ186" s="7"/>
      <c r="BA186" s="7"/>
      <c r="BB186" s="7"/>
      <c r="BC186" s="7"/>
      <c r="BD186" s="7"/>
      <c r="BE186" s="7"/>
      <c r="BF186" s="7"/>
      <c r="BG186" s="7"/>
      <c r="BH186" s="7"/>
      <c r="BI186" s="7"/>
      <c r="BJ186" s="7"/>
      <c r="BK186" s="7"/>
      <c r="BL186" s="7"/>
      <c r="BM186" s="7"/>
      <c r="BN186" s="7"/>
      <c r="BO186" s="7"/>
      <c r="BP186" s="7"/>
      <c r="BQ186" s="7"/>
      <c r="BR186" s="7"/>
    </row>
    <row r="187" spans="1:70" s="6" customFormat="1" x14ac:dyDescent="0.25">
      <c r="I187" s="7"/>
      <c r="J187" s="103"/>
      <c r="K187" s="7"/>
      <c r="L187" s="7"/>
      <c r="M187" s="7"/>
      <c r="N187" s="7"/>
      <c r="O187" s="7"/>
      <c r="P187" s="7"/>
      <c r="Q187" s="7"/>
      <c r="R187" s="7"/>
      <c r="S187" s="7"/>
      <c r="T187" s="7"/>
      <c r="U187" s="7"/>
      <c r="V187" s="7"/>
      <c r="W187" s="7"/>
      <c r="X187" s="7"/>
      <c r="Y187" s="7"/>
      <c r="Z187" s="7"/>
      <c r="AA187" s="7"/>
      <c r="AB187" s="7"/>
      <c r="AC187" s="7"/>
      <c r="AD187" s="7"/>
      <c r="AE187" s="7"/>
      <c r="AF187" s="7"/>
      <c r="AG187" s="7"/>
      <c r="AH187" s="7"/>
      <c r="AI187" s="7"/>
      <c r="AJ187" s="7"/>
      <c r="AK187" s="7"/>
      <c r="AL187" s="7"/>
      <c r="AM187" s="7"/>
      <c r="AN187" s="7"/>
      <c r="AO187" s="7"/>
      <c r="AP187" s="7"/>
      <c r="AQ187" s="7"/>
      <c r="AR187" s="7"/>
      <c r="AS187" s="7"/>
      <c r="AT187" s="7"/>
      <c r="AU187" s="7"/>
      <c r="AV187" s="7"/>
      <c r="AW187" s="7"/>
      <c r="AX187" s="7"/>
      <c r="AY187" s="7"/>
      <c r="AZ187" s="7"/>
      <c r="BA187" s="7"/>
      <c r="BB187" s="7"/>
      <c r="BC187" s="7"/>
      <c r="BD187" s="7"/>
      <c r="BE187" s="7"/>
      <c r="BF187" s="7"/>
      <c r="BG187" s="7"/>
      <c r="BH187" s="7"/>
      <c r="BI187" s="7"/>
      <c r="BJ187" s="7"/>
      <c r="BK187" s="7"/>
      <c r="BL187" s="7"/>
      <c r="BM187" s="7"/>
      <c r="BN187" s="7"/>
      <c r="BO187" s="7"/>
      <c r="BP187" s="7"/>
      <c r="BQ187" s="7"/>
      <c r="BR187" s="7"/>
    </row>
    <row r="188" spans="1:70" x14ac:dyDescent="0.25">
      <c r="A188" s="6"/>
      <c r="B188" s="6"/>
      <c r="C188" s="6"/>
    </row>
    <row r="189" spans="1:70" x14ac:dyDescent="0.25">
      <c r="A189" s="6"/>
      <c r="B189" s="6"/>
      <c r="C189" s="6"/>
    </row>
    <row r="190" spans="1:70" x14ac:dyDescent="0.25">
      <c r="A190" s="6"/>
      <c r="B190" s="6"/>
      <c r="C190" s="6"/>
    </row>
    <row r="191" spans="1:70" x14ac:dyDescent="0.25">
      <c r="A191" s="6"/>
      <c r="B191" s="6"/>
      <c r="C191" s="6"/>
    </row>
    <row r="192" spans="1:70" x14ac:dyDescent="0.25">
      <c r="A192" s="6"/>
      <c r="B192" s="6"/>
      <c r="C192" s="6"/>
    </row>
    <row r="193" spans="1:3" x14ac:dyDescent="0.25">
      <c r="A193" s="6"/>
      <c r="B193" s="6"/>
      <c r="C193" s="6"/>
    </row>
    <row r="194" spans="1:3" x14ac:dyDescent="0.25">
      <c r="A194" s="6"/>
      <c r="B194" s="6"/>
      <c r="C194" s="6"/>
    </row>
    <row r="195" spans="1:3" x14ac:dyDescent="0.25">
      <c r="A195" s="6"/>
      <c r="B195" s="6"/>
      <c r="C195" s="6"/>
    </row>
    <row r="196" spans="1:3" x14ac:dyDescent="0.25">
      <c r="A196" s="6"/>
      <c r="B196" s="6"/>
      <c r="C196" s="6"/>
    </row>
    <row r="197" spans="1:3" x14ac:dyDescent="0.25">
      <c r="A197" s="6"/>
      <c r="B197" s="6"/>
      <c r="C197" s="6"/>
    </row>
    <row r="198" spans="1:3" x14ac:dyDescent="0.25">
      <c r="A198" s="6"/>
      <c r="B198" s="6"/>
      <c r="C198" s="6"/>
    </row>
    <row r="199" spans="1:3" x14ac:dyDescent="0.25">
      <c r="A199" s="6"/>
      <c r="B199" s="6"/>
      <c r="C199" s="6"/>
    </row>
    <row r="200" spans="1:3" x14ac:dyDescent="0.25">
      <c r="A200" s="6"/>
      <c r="B200" s="6"/>
      <c r="C200" s="6"/>
    </row>
    <row r="201" spans="1:3" x14ac:dyDescent="0.25">
      <c r="A201" s="6"/>
      <c r="B201" s="6"/>
      <c r="C201" s="6"/>
    </row>
    <row r="202" spans="1:3" x14ac:dyDescent="0.25">
      <c r="A202" s="6"/>
      <c r="B202" s="6"/>
      <c r="C202" s="6"/>
    </row>
    <row r="203" spans="1:3" x14ac:dyDescent="0.25">
      <c r="A203" s="6"/>
      <c r="B203" s="6"/>
      <c r="C203" s="6"/>
    </row>
    <row r="204" spans="1:3" x14ac:dyDescent="0.25">
      <c r="A204" s="6"/>
      <c r="B204" s="6"/>
      <c r="C204" s="6"/>
    </row>
    <row r="205" spans="1:3" x14ac:dyDescent="0.25">
      <c r="A205" s="6"/>
      <c r="B205" s="6"/>
      <c r="C205" s="6"/>
    </row>
    <row r="206" spans="1:3" x14ac:dyDescent="0.25">
      <c r="A206" s="6"/>
      <c r="B206" s="6"/>
      <c r="C206" s="6"/>
    </row>
    <row r="207" spans="1:3" x14ac:dyDescent="0.25">
      <c r="A207" s="6"/>
      <c r="B207" s="6"/>
      <c r="C207" s="6"/>
    </row>
    <row r="208" spans="1:3" x14ac:dyDescent="0.25">
      <c r="A208" s="6"/>
      <c r="B208" s="6"/>
      <c r="C208" s="6"/>
    </row>
    <row r="209" spans="1:3" x14ac:dyDescent="0.25">
      <c r="A209" s="6"/>
      <c r="B209" s="6"/>
      <c r="C209" s="6"/>
    </row>
    <row r="210" spans="1:3" x14ac:dyDescent="0.25">
      <c r="A210" s="6"/>
      <c r="B210" s="6"/>
      <c r="C210" s="6"/>
    </row>
    <row r="211" spans="1:3" x14ac:dyDescent="0.25">
      <c r="A211" s="6"/>
      <c r="B211" s="6"/>
      <c r="C211" s="6"/>
    </row>
    <row r="212" spans="1:3" x14ac:dyDescent="0.25">
      <c r="A212" s="6"/>
      <c r="B212" s="6"/>
      <c r="C212" s="6"/>
    </row>
    <row r="213" spans="1:3" x14ac:dyDescent="0.25">
      <c r="A213" s="6"/>
      <c r="B213" s="6"/>
      <c r="C213" s="6"/>
    </row>
    <row r="214" spans="1:3" x14ac:dyDescent="0.25">
      <c r="A214" s="6"/>
      <c r="B214" s="6"/>
      <c r="C214" s="6"/>
    </row>
    <row r="215" spans="1:3" x14ac:dyDescent="0.25">
      <c r="A215" s="6"/>
      <c r="B215" s="6"/>
      <c r="C215" s="6"/>
    </row>
    <row r="216" spans="1:3" x14ac:dyDescent="0.25">
      <c r="A216" s="6"/>
      <c r="B216" s="6"/>
      <c r="C216" s="6"/>
    </row>
    <row r="217" spans="1:3" x14ac:dyDescent="0.25">
      <c r="A217" s="6"/>
      <c r="B217" s="6"/>
      <c r="C217" s="6"/>
    </row>
    <row r="218" spans="1:3" x14ac:dyDescent="0.25">
      <c r="A218" s="6"/>
      <c r="B218" s="6"/>
      <c r="C218" s="6"/>
    </row>
    <row r="219" spans="1:3" x14ac:dyDescent="0.25">
      <c r="A219" s="6"/>
      <c r="B219" s="6"/>
      <c r="C219" s="6"/>
    </row>
    <row r="220" spans="1:3" x14ac:dyDescent="0.25">
      <c r="A220" s="6"/>
      <c r="B220" s="6"/>
      <c r="C220" s="6"/>
    </row>
    <row r="221" spans="1:3" x14ac:dyDescent="0.25">
      <c r="A221" s="6"/>
      <c r="B221" s="6"/>
      <c r="C221" s="6"/>
    </row>
    <row r="222" spans="1:3" x14ac:dyDescent="0.25">
      <c r="A222" s="6"/>
      <c r="B222" s="6"/>
      <c r="C222" s="6"/>
    </row>
    <row r="223" spans="1:3" x14ac:dyDescent="0.25">
      <c r="A223" s="6"/>
      <c r="B223" s="6"/>
      <c r="C223" s="6"/>
    </row>
    <row r="224" spans="1:3" x14ac:dyDescent="0.25">
      <c r="A224" s="6"/>
      <c r="B224" s="6"/>
      <c r="C224" s="6"/>
    </row>
    <row r="225" spans="1:3" x14ac:dyDescent="0.25">
      <c r="A225" s="6"/>
      <c r="B225" s="6"/>
      <c r="C225" s="6"/>
    </row>
    <row r="226" spans="1:3" x14ac:dyDescent="0.25">
      <c r="A226" s="6"/>
      <c r="B226" s="6"/>
      <c r="C226" s="6"/>
    </row>
    <row r="227" spans="1:3" x14ac:dyDescent="0.25">
      <c r="A227" s="6"/>
      <c r="B227" s="6"/>
      <c r="C227" s="6"/>
    </row>
    <row r="228" spans="1:3" x14ac:dyDescent="0.25">
      <c r="A228" s="6"/>
      <c r="B228" s="6"/>
      <c r="C228" s="6"/>
    </row>
    <row r="229" spans="1:3" x14ac:dyDescent="0.25">
      <c r="A229" s="6"/>
      <c r="B229" s="6"/>
      <c r="C229" s="6"/>
    </row>
    <row r="230" spans="1:3" x14ac:dyDescent="0.25">
      <c r="A230" s="6"/>
      <c r="B230" s="6"/>
      <c r="C230" s="6"/>
    </row>
    <row r="231" spans="1:3" x14ac:dyDescent="0.25">
      <c r="A231" s="6"/>
      <c r="B231" s="6"/>
      <c r="C231" s="6"/>
    </row>
    <row r="232" spans="1:3" x14ac:dyDescent="0.25">
      <c r="A232" s="6"/>
      <c r="B232" s="6"/>
      <c r="C232" s="6"/>
    </row>
    <row r="233" spans="1:3" x14ac:dyDescent="0.25">
      <c r="A233" s="6"/>
      <c r="B233" s="6"/>
      <c r="C233" s="6"/>
    </row>
    <row r="234" spans="1:3" x14ac:dyDescent="0.25">
      <c r="A234" s="6"/>
      <c r="B234" s="6"/>
      <c r="C234" s="6"/>
    </row>
    <row r="235" spans="1:3" x14ac:dyDescent="0.25">
      <c r="A235" s="6"/>
      <c r="B235" s="6"/>
      <c r="C235" s="6"/>
    </row>
    <row r="236" spans="1:3" x14ac:dyDescent="0.25">
      <c r="A236" s="6"/>
      <c r="B236" s="6"/>
      <c r="C236" s="6"/>
    </row>
    <row r="237" spans="1:3" x14ac:dyDescent="0.25">
      <c r="A237" s="6"/>
      <c r="B237" s="6"/>
      <c r="C237" s="6"/>
    </row>
    <row r="238" spans="1:3" x14ac:dyDescent="0.25">
      <c r="A238" s="6"/>
      <c r="B238" s="6"/>
      <c r="C238" s="6"/>
    </row>
    <row r="239" spans="1:3" x14ac:dyDescent="0.25">
      <c r="A239" s="6"/>
      <c r="B239" s="6"/>
      <c r="C239" s="6"/>
    </row>
    <row r="240" spans="1:3" x14ac:dyDescent="0.25">
      <c r="A240" s="6"/>
      <c r="B240" s="6"/>
      <c r="C240" s="6"/>
    </row>
    <row r="241" spans="1:3" x14ac:dyDescent="0.25">
      <c r="A241" s="6"/>
      <c r="B241" s="6"/>
      <c r="C241" s="6"/>
    </row>
    <row r="242" spans="1:3" x14ac:dyDescent="0.25">
      <c r="A242" s="6"/>
      <c r="B242" s="6"/>
      <c r="C242" s="6"/>
    </row>
    <row r="243" spans="1:3" x14ac:dyDescent="0.25">
      <c r="A243" s="6"/>
      <c r="B243" s="6"/>
      <c r="C243" s="6"/>
    </row>
    <row r="244" spans="1:3" x14ac:dyDescent="0.25">
      <c r="A244" s="6"/>
      <c r="B244" s="6"/>
      <c r="C244" s="6"/>
    </row>
    <row r="245" spans="1:3" x14ac:dyDescent="0.25">
      <c r="A245" s="6"/>
      <c r="B245" s="6"/>
      <c r="C245" s="6"/>
    </row>
    <row r="246" spans="1:3" x14ac:dyDescent="0.25">
      <c r="A246" s="6"/>
      <c r="B246" s="6"/>
      <c r="C246" s="6"/>
    </row>
    <row r="247" spans="1:3" x14ac:dyDescent="0.25">
      <c r="A247" s="6"/>
      <c r="B247" s="6"/>
      <c r="C247" s="6"/>
    </row>
    <row r="248" spans="1:3" x14ac:dyDescent="0.25">
      <c r="A248" s="6"/>
      <c r="B248" s="6"/>
      <c r="C248" s="6"/>
    </row>
    <row r="249" spans="1:3" x14ac:dyDescent="0.25">
      <c r="A249" s="6"/>
      <c r="B249" s="6"/>
      <c r="C249" s="6"/>
    </row>
    <row r="250" spans="1:3" x14ac:dyDescent="0.25">
      <c r="A250" s="6"/>
      <c r="B250" s="6"/>
      <c r="C250" s="6"/>
    </row>
    <row r="251" spans="1:3" x14ac:dyDescent="0.25">
      <c r="A251" s="6"/>
      <c r="B251" s="6"/>
      <c r="C251" s="6"/>
    </row>
    <row r="252" spans="1:3" x14ac:dyDescent="0.25">
      <c r="A252" s="6"/>
      <c r="B252" s="6"/>
      <c r="C252" s="6"/>
    </row>
    <row r="253" spans="1:3" x14ac:dyDescent="0.25">
      <c r="A253" s="6"/>
      <c r="B253" s="6"/>
      <c r="C253" s="6"/>
    </row>
    <row r="254" spans="1:3" x14ac:dyDescent="0.25">
      <c r="A254" s="6"/>
      <c r="B254" s="6"/>
      <c r="C254" s="6"/>
    </row>
    <row r="255" spans="1:3" x14ac:dyDescent="0.25">
      <c r="A255" s="6"/>
      <c r="B255" s="6"/>
      <c r="C255" s="6"/>
    </row>
    <row r="256" spans="1:3" x14ac:dyDescent="0.25">
      <c r="A256" s="6"/>
      <c r="B256" s="6"/>
      <c r="C256" s="6"/>
    </row>
    <row r="257" spans="1:3" x14ac:dyDescent="0.25">
      <c r="A257" s="6"/>
      <c r="B257" s="6"/>
      <c r="C257" s="6"/>
    </row>
    <row r="258" spans="1:3" x14ac:dyDescent="0.25">
      <c r="A258" s="6"/>
      <c r="B258" s="6"/>
      <c r="C258" s="6"/>
    </row>
    <row r="259" spans="1:3" x14ac:dyDescent="0.25">
      <c r="A259" s="6"/>
      <c r="B259" s="6"/>
      <c r="C259" s="6"/>
    </row>
    <row r="260" spans="1:3" x14ac:dyDescent="0.25">
      <c r="A260" s="6"/>
      <c r="B260" s="6"/>
      <c r="C260" s="6"/>
    </row>
    <row r="261" spans="1:3" x14ac:dyDescent="0.25">
      <c r="A261" s="6"/>
      <c r="B261" s="6"/>
      <c r="C261" s="6"/>
    </row>
    <row r="262" spans="1:3" x14ac:dyDescent="0.25">
      <c r="A262" s="6"/>
      <c r="B262" s="6"/>
      <c r="C262" s="6"/>
    </row>
    <row r="263" spans="1:3" x14ac:dyDescent="0.25">
      <c r="A263" s="6"/>
      <c r="B263" s="6"/>
      <c r="C263" s="6"/>
    </row>
    <row r="264" spans="1:3" x14ac:dyDescent="0.25">
      <c r="A264" s="6"/>
      <c r="B264" s="6"/>
      <c r="C264" s="6"/>
    </row>
    <row r="265" spans="1:3" x14ac:dyDescent="0.25">
      <c r="A265" s="6"/>
      <c r="B265" s="6"/>
      <c r="C265" s="6"/>
    </row>
    <row r="266" spans="1:3" x14ac:dyDescent="0.25">
      <c r="A266" s="6"/>
      <c r="B266" s="6"/>
      <c r="C266" s="6"/>
    </row>
    <row r="267" spans="1:3" x14ac:dyDescent="0.25">
      <c r="A267" s="6"/>
      <c r="B267" s="6"/>
      <c r="C267" s="6"/>
    </row>
    <row r="268" spans="1:3" x14ac:dyDescent="0.25">
      <c r="A268" s="6"/>
      <c r="B268" s="6"/>
      <c r="C268" s="6"/>
    </row>
    <row r="269" spans="1:3" x14ac:dyDescent="0.25">
      <c r="A269" s="6"/>
      <c r="B269" s="6"/>
      <c r="C269" s="6"/>
    </row>
    <row r="270" spans="1:3" x14ac:dyDescent="0.25">
      <c r="A270" s="6"/>
      <c r="B270" s="6"/>
      <c r="C270" s="6"/>
    </row>
    <row r="271" spans="1:3" x14ac:dyDescent="0.25">
      <c r="A271" s="6"/>
      <c r="B271" s="6"/>
      <c r="C271" s="6"/>
    </row>
    <row r="272" spans="1:3" x14ac:dyDescent="0.25">
      <c r="A272" s="6"/>
      <c r="B272" s="6"/>
      <c r="C272" s="6"/>
    </row>
    <row r="273" spans="1:3" x14ac:dyDescent="0.25">
      <c r="A273" s="6"/>
      <c r="B273" s="6"/>
      <c r="C273" s="6"/>
    </row>
    <row r="274" spans="1:3" x14ac:dyDescent="0.25">
      <c r="A274" s="6"/>
      <c r="B274" s="6"/>
      <c r="C274" s="6"/>
    </row>
    <row r="275" spans="1:3" x14ac:dyDescent="0.25">
      <c r="A275" s="6"/>
      <c r="B275" s="6"/>
      <c r="C275" s="6"/>
    </row>
    <row r="276" spans="1:3" x14ac:dyDescent="0.25">
      <c r="A276" s="6"/>
      <c r="B276" s="6"/>
      <c r="C276" s="6"/>
    </row>
    <row r="277" spans="1:3" x14ac:dyDescent="0.25">
      <c r="A277" s="6"/>
      <c r="B277" s="6"/>
      <c r="C277" s="6"/>
    </row>
    <row r="278" spans="1:3" x14ac:dyDescent="0.25">
      <c r="A278" s="6"/>
      <c r="B278" s="6"/>
      <c r="C278" s="6"/>
    </row>
    <row r="279" spans="1:3" x14ac:dyDescent="0.25">
      <c r="A279" s="6"/>
      <c r="B279" s="6"/>
      <c r="C279" s="6"/>
    </row>
    <row r="280" spans="1:3" x14ac:dyDescent="0.25">
      <c r="A280" s="6"/>
      <c r="B280" s="6"/>
      <c r="C280" s="6"/>
    </row>
    <row r="281" spans="1:3" x14ac:dyDescent="0.25">
      <c r="A281" s="6"/>
      <c r="B281" s="6"/>
      <c r="C281" s="6"/>
    </row>
    <row r="282" spans="1:3" x14ac:dyDescent="0.25">
      <c r="A282" s="6"/>
      <c r="B282" s="6"/>
      <c r="C282" s="6"/>
    </row>
    <row r="283" spans="1:3" x14ac:dyDescent="0.25">
      <c r="A283" s="6"/>
      <c r="B283" s="6"/>
      <c r="C283" s="6"/>
    </row>
    <row r="284" spans="1:3" x14ac:dyDescent="0.25">
      <c r="A284" s="6"/>
      <c r="B284" s="6"/>
      <c r="C284" s="6"/>
    </row>
    <row r="285" spans="1:3" x14ac:dyDescent="0.25">
      <c r="A285" s="6"/>
      <c r="B285" s="6"/>
      <c r="C285" s="6"/>
    </row>
    <row r="286" spans="1:3" x14ac:dyDescent="0.25">
      <c r="A286" s="6"/>
      <c r="B286" s="6"/>
      <c r="C286" s="6"/>
    </row>
    <row r="287" spans="1:3" x14ac:dyDescent="0.25">
      <c r="A287" s="6"/>
      <c r="B287" s="6"/>
      <c r="C287" s="6"/>
    </row>
    <row r="288" spans="1:3" x14ac:dyDescent="0.25">
      <c r="A288" s="6"/>
      <c r="B288" s="6"/>
      <c r="C288" s="6"/>
    </row>
    <row r="289" spans="1:3" x14ac:dyDescent="0.25">
      <c r="A289" s="6"/>
      <c r="B289" s="6"/>
      <c r="C289" s="6"/>
    </row>
    <row r="290" spans="1:3" x14ac:dyDescent="0.25">
      <c r="A290" s="6"/>
      <c r="B290" s="6"/>
      <c r="C290" s="6"/>
    </row>
    <row r="291" spans="1:3" x14ac:dyDescent="0.25">
      <c r="A291" s="6"/>
      <c r="B291" s="6"/>
      <c r="C291" s="6"/>
    </row>
    <row r="292" spans="1:3" x14ac:dyDescent="0.25">
      <c r="A292" s="6"/>
      <c r="B292" s="6"/>
      <c r="C292" s="6"/>
    </row>
    <row r="293" spans="1:3" x14ac:dyDescent="0.25">
      <c r="A293" s="6"/>
      <c r="B293" s="6"/>
      <c r="C293" s="6"/>
    </row>
    <row r="294" spans="1:3" x14ac:dyDescent="0.25">
      <c r="A294" s="6"/>
      <c r="B294" s="6"/>
      <c r="C294" s="6"/>
    </row>
    <row r="295" spans="1:3" x14ac:dyDescent="0.25">
      <c r="A295" s="6"/>
      <c r="B295" s="6"/>
      <c r="C295" s="6"/>
    </row>
    <row r="296" spans="1:3" x14ac:dyDescent="0.25">
      <c r="A296" s="6"/>
      <c r="B296" s="6"/>
      <c r="C296" s="6"/>
    </row>
    <row r="297" spans="1:3" x14ac:dyDescent="0.25">
      <c r="A297" s="6"/>
      <c r="B297" s="6"/>
      <c r="C297" s="6"/>
    </row>
    <row r="298" spans="1:3" x14ac:dyDescent="0.25">
      <c r="A298" s="6"/>
      <c r="B298" s="6"/>
      <c r="C298" s="6"/>
    </row>
    <row r="299" spans="1:3" x14ac:dyDescent="0.25">
      <c r="A299" s="6"/>
      <c r="B299" s="6"/>
      <c r="C299" s="6"/>
    </row>
    <row r="300" spans="1:3" x14ac:dyDescent="0.25">
      <c r="A300" s="6"/>
      <c r="B300" s="6"/>
      <c r="C300" s="6"/>
    </row>
    <row r="301" spans="1:3" x14ac:dyDescent="0.25">
      <c r="A301" s="6"/>
      <c r="B301" s="6"/>
      <c r="C301" s="6"/>
    </row>
    <row r="302" spans="1:3" x14ac:dyDescent="0.25">
      <c r="A302" s="6"/>
      <c r="B302" s="6"/>
      <c r="C302" s="6"/>
    </row>
    <row r="303" spans="1:3" x14ac:dyDescent="0.25">
      <c r="A303" s="6"/>
      <c r="B303" s="6"/>
      <c r="C303" s="6"/>
    </row>
    <row r="304" spans="1:3" x14ac:dyDescent="0.25">
      <c r="A304" s="6"/>
      <c r="B304" s="6"/>
      <c r="C304" s="6"/>
    </row>
    <row r="305" spans="1:3" x14ac:dyDescent="0.25">
      <c r="A305" s="6"/>
      <c r="B305" s="6"/>
      <c r="C305" s="6"/>
    </row>
    <row r="306" spans="1:3" x14ac:dyDescent="0.25">
      <c r="A306" s="6"/>
      <c r="B306" s="6"/>
      <c r="C306" s="6"/>
    </row>
    <row r="307" spans="1:3" x14ac:dyDescent="0.25">
      <c r="A307" s="6"/>
      <c r="B307" s="6"/>
      <c r="C307" s="6"/>
    </row>
    <row r="308" spans="1:3" x14ac:dyDescent="0.25">
      <c r="A308" s="6"/>
      <c r="B308" s="6"/>
      <c r="C308" s="6"/>
    </row>
    <row r="309" spans="1:3" x14ac:dyDescent="0.25">
      <c r="A309" s="6"/>
      <c r="B309" s="6"/>
      <c r="C309" s="6"/>
    </row>
    <row r="310" spans="1:3" x14ac:dyDescent="0.25">
      <c r="A310" s="6"/>
      <c r="B310" s="6"/>
      <c r="C310" s="6"/>
    </row>
    <row r="311" spans="1:3" x14ac:dyDescent="0.25">
      <c r="A311" s="6"/>
      <c r="B311" s="6"/>
      <c r="C311" s="6"/>
    </row>
    <row r="312" spans="1:3" x14ac:dyDescent="0.25">
      <c r="A312" s="6"/>
      <c r="B312" s="6"/>
      <c r="C312" s="6"/>
    </row>
    <row r="313" spans="1:3" x14ac:dyDescent="0.25">
      <c r="A313" s="6"/>
      <c r="B313" s="6"/>
      <c r="C313" s="6"/>
    </row>
    <row r="314" spans="1:3" x14ac:dyDescent="0.25">
      <c r="A314" s="6"/>
      <c r="B314" s="6"/>
      <c r="C314" s="6"/>
    </row>
    <row r="315" spans="1:3" x14ac:dyDescent="0.25">
      <c r="A315" s="6"/>
      <c r="B315" s="6"/>
      <c r="C315" s="6"/>
    </row>
    <row r="316" spans="1:3" x14ac:dyDescent="0.25">
      <c r="A316" s="6"/>
      <c r="B316" s="6"/>
      <c r="C316" s="6"/>
    </row>
    <row r="317" spans="1:3" x14ac:dyDescent="0.25">
      <c r="A317" s="6"/>
      <c r="B317" s="6"/>
      <c r="C317" s="6"/>
    </row>
    <row r="318" spans="1:3" x14ac:dyDescent="0.25">
      <c r="A318" s="6"/>
      <c r="B318" s="6"/>
      <c r="C318" s="6"/>
    </row>
    <row r="319" spans="1:3" x14ac:dyDescent="0.25">
      <c r="A319" s="6"/>
      <c r="B319" s="6"/>
      <c r="C319" s="6"/>
    </row>
    <row r="320" spans="1:3" x14ac:dyDescent="0.25">
      <c r="A320" s="6"/>
      <c r="B320" s="6"/>
      <c r="C320" s="6"/>
    </row>
    <row r="321" spans="1:3" x14ac:dyDescent="0.25">
      <c r="A321" s="6"/>
      <c r="B321" s="6"/>
      <c r="C321" s="6"/>
    </row>
    <row r="322" spans="1:3" x14ac:dyDescent="0.25">
      <c r="A322" s="6"/>
      <c r="B322" s="6"/>
      <c r="C322" s="6"/>
    </row>
    <row r="323" spans="1:3" x14ac:dyDescent="0.25">
      <c r="A323" s="6"/>
      <c r="B323" s="6"/>
      <c r="C323" s="6"/>
    </row>
    <row r="324" spans="1:3" x14ac:dyDescent="0.25">
      <c r="A324" s="6"/>
      <c r="B324" s="6"/>
      <c r="C324" s="6"/>
    </row>
    <row r="325" spans="1:3" x14ac:dyDescent="0.25">
      <c r="A325" s="6"/>
      <c r="B325" s="6"/>
      <c r="C325" s="6"/>
    </row>
    <row r="326" spans="1:3" x14ac:dyDescent="0.25">
      <c r="A326" s="6"/>
      <c r="B326" s="6"/>
      <c r="C326" s="6"/>
    </row>
    <row r="327" spans="1:3" x14ac:dyDescent="0.25">
      <c r="A327" s="6"/>
      <c r="B327" s="6"/>
      <c r="C327" s="6"/>
    </row>
    <row r="328" spans="1:3" x14ac:dyDescent="0.25">
      <c r="A328" s="6"/>
      <c r="B328" s="6"/>
      <c r="C328" s="6"/>
    </row>
    <row r="329" spans="1:3" x14ac:dyDescent="0.25">
      <c r="A329" s="6"/>
      <c r="B329" s="6"/>
      <c r="C329" s="6"/>
    </row>
    <row r="330" spans="1:3" x14ac:dyDescent="0.25">
      <c r="A330" s="6"/>
      <c r="B330" s="6"/>
      <c r="C330" s="6"/>
    </row>
    <row r="331" spans="1:3" x14ac:dyDescent="0.25">
      <c r="A331" s="6"/>
      <c r="B331" s="6"/>
      <c r="C331" s="6"/>
    </row>
    <row r="332" spans="1:3" x14ac:dyDescent="0.25">
      <c r="A332" s="6"/>
      <c r="B332" s="6"/>
      <c r="C332" s="6"/>
    </row>
    <row r="333" spans="1:3" x14ac:dyDescent="0.25">
      <c r="A333" s="6"/>
      <c r="B333" s="6"/>
      <c r="C333" s="6"/>
    </row>
    <row r="334" spans="1:3" x14ac:dyDescent="0.25">
      <c r="A334" s="6"/>
      <c r="B334" s="6"/>
      <c r="C334" s="6"/>
    </row>
    <row r="335" spans="1:3" x14ac:dyDescent="0.25">
      <c r="A335" s="6"/>
      <c r="B335" s="6"/>
      <c r="C335" s="6"/>
    </row>
    <row r="336" spans="1:3" x14ac:dyDescent="0.25">
      <c r="A336" s="6"/>
      <c r="B336" s="6"/>
      <c r="C336" s="6"/>
    </row>
    <row r="337" spans="1:3" x14ac:dyDescent="0.25">
      <c r="A337" s="6"/>
      <c r="B337" s="6"/>
      <c r="C337" s="6"/>
    </row>
    <row r="338" spans="1:3" x14ac:dyDescent="0.25">
      <c r="A338" s="6"/>
      <c r="B338" s="6"/>
      <c r="C338" s="6"/>
    </row>
    <row r="339" spans="1:3" x14ac:dyDescent="0.25">
      <c r="A339" s="6"/>
      <c r="B339" s="6"/>
      <c r="C339" s="6"/>
    </row>
    <row r="340" spans="1:3" x14ac:dyDescent="0.25">
      <c r="A340" s="6"/>
      <c r="B340" s="6"/>
      <c r="C340" s="6"/>
    </row>
    <row r="341" spans="1:3" x14ac:dyDescent="0.25">
      <c r="A341" s="6"/>
      <c r="B341" s="6"/>
      <c r="C341" s="6"/>
    </row>
    <row r="342" spans="1:3" x14ac:dyDescent="0.25">
      <c r="A342" s="6"/>
      <c r="B342" s="6"/>
      <c r="C342" s="6"/>
    </row>
    <row r="343" spans="1:3" x14ac:dyDescent="0.25">
      <c r="A343" s="6"/>
      <c r="B343" s="6"/>
      <c r="C343" s="6"/>
    </row>
    <row r="344" spans="1:3" x14ac:dyDescent="0.25">
      <c r="A344" s="6"/>
      <c r="B344" s="6"/>
      <c r="C344" s="6"/>
    </row>
    <row r="345" spans="1:3" x14ac:dyDescent="0.25">
      <c r="A345" s="6"/>
      <c r="B345" s="6"/>
      <c r="C345" s="6"/>
    </row>
    <row r="346" spans="1:3" x14ac:dyDescent="0.25">
      <c r="A346" s="6"/>
      <c r="B346" s="6"/>
      <c r="C346" s="6"/>
    </row>
    <row r="347" spans="1:3" x14ac:dyDescent="0.25">
      <c r="A347" s="6"/>
      <c r="B347" s="6"/>
      <c r="C347" s="6"/>
    </row>
    <row r="348" spans="1:3" x14ac:dyDescent="0.25">
      <c r="A348" s="6"/>
      <c r="B348" s="6"/>
      <c r="C348" s="6"/>
    </row>
    <row r="349" spans="1:3" x14ac:dyDescent="0.25">
      <c r="A349" s="6"/>
      <c r="B349" s="6"/>
      <c r="C349" s="6"/>
    </row>
    <row r="350" spans="1:3" x14ac:dyDescent="0.25">
      <c r="A350" s="6"/>
      <c r="B350" s="6"/>
      <c r="C350" s="6"/>
    </row>
    <row r="351" spans="1:3" x14ac:dyDescent="0.25">
      <c r="A351" s="6"/>
      <c r="B351" s="6"/>
      <c r="C351" s="6"/>
    </row>
    <row r="352" spans="1:3" x14ac:dyDescent="0.25">
      <c r="A352" s="6"/>
      <c r="B352" s="6"/>
      <c r="C352" s="6"/>
    </row>
    <row r="353" spans="1:3" x14ac:dyDescent="0.25">
      <c r="A353" s="6"/>
      <c r="B353" s="6"/>
      <c r="C353" s="6"/>
    </row>
    <row r="354" spans="1:3" x14ac:dyDescent="0.25">
      <c r="A354" s="6"/>
      <c r="B354" s="6"/>
      <c r="C354" s="6"/>
    </row>
    <row r="355" spans="1:3" x14ac:dyDescent="0.25">
      <c r="A355" s="6"/>
      <c r="B355" s="6"/>
      <c r="C355" s="6"/>
    </row>
    <row r="356" spans="1:3" x14ac:dyDescent="0.25">
      <c r="A356" s="6"/>
      <c r="B356" s="6"/>
      <c r="C356" s="6"/>
    </row>
    <row r="357" spans="1:3" x14ac:dyDescent="0.25">
      <c r="A357" s="6"/>
      <c r="B357" s="6"/>
      <c r="C357" s="6"/>
    </row>
    <row r="358" spans="1:3" x14ac:dyDescent="0.25">
      <c r="A358" s="6"/>
      <c r="B358" s="6"/>
      <c r="C358" s="6"/>
    </row>
    <row r="359" spans="1:3" x14ac:dyDescent="0.25">
      <c r="A359" s="6"/>
      <c r="B359" s="6"/>
      <c r="C359" s="6"/>
    </row>
    <row r="360" spans="1:3" x14ac:dyDescent="0.25">
      <c r="A360" s="6"/>
      <c r="B360" s="6"/>
      <c r="C360" s="6"/>
    </row>
    <row r="361" spans="1:3" x14ac:dyDescent="0.25">
      <c r="A361" s="6"/>
      <c r="B361" s="6"/>
      <c r="C361" s="6"/>
    </row>
    <row r="362" spans="1:3" x14ac:dyDescent="0.25">
      <c r="A362" s="6"/>
      <c r="B362" s="6"/>
      <c r="C362" s="6"/>
    </row>
    <row r="363" spans="1:3" x14ac:dyDescent="0.25">
      <c r="A363" s="6"/>
      <c r="B363" s="6"/>
      <c r="C363" s="6"/>
    </row>
    <row r="364" spans="1:3" x14ac:dyDescent="0.25">
      <c r="A364" s="6"/>
      <c r="B364" s="6"/>
      <c r="C364" s="6"/>
    </row>
    <row r="365" spans="1:3" x14ac:dyDescent="0.25">
      <c r="A365" s="6"/>
      <c r="B365" s="6"/>
      <c r="C365" s="6"/>
    </row>
    <row r="366" spans="1:3" x14ac:dyDescent="0.25">
      <c r="A366" s="6"/>
      <c r="B366" s="6"/>
      <c r="C366" s="6"/>
    </row>
    <row r="367" spans="1:3" x14ac:dyDescent="0.25">
      <c r="A367" s="6"/>
      <c r="B367" s="6"/>
      <c r="C367" s="6"/>
    </row>
    <row r="368" spans="1:3" x14ac:dyDescent="0.25">
      <c r="A368" s="6"/>
      <c r="B368" s="6"/>
      <c r="C368" s="6"/>
    </row>
    <row r="369" spans="1:3" x14ac:dyDescent="0.25">
      <c r="A369" s="6"/>
      <c r="B369" s="6"/>
      <c r="C369" s="6"/>
    </row>
    <row r="370" spans="1:3" x14ac:dyDescent="0.25">
      <c r="A370" s="6"/>
      <c r="B370" s="6"/>
      <c r="C370" s="6"/>
    </row>
    <row r="371" spans="1:3" x14ac:dyDescent="0.25">
      <c r="A371" s="6"/>
      <c r="B371" s="6"/>
      <c r="C371" s="6"/>
    </row>
    <row r="372" spans="1:3" x14ac:dyDescent="0.25">
      <c r="A372" s="6"/>
      <c r="B372" s="6"/>
      <c r="C372" s="6"/>
    </row>
    <row r="373" spans="1:3" x14ac:dyDescent="0.25">
      <c r="A373" s="6"/>
      <c r="B373" s="6"/>
      <c r="C373" s="6"/>
    </row>
    <row r="374" spans="1:3" x14ac:dyDescent="0.25">
      <c r="A374" s="6"/>
      <c r="B374" s="6"/>
      <c r="C374" s="6"/>
    </row>
    <row r="375" spans="1:3" x14ac:dyDescent="0.25">
      <c r="A375" s="6"/>
      <c r="B375" s="6"/>
      <c r="C375" s="6"/>
    </row>
    <row r="376" spans="1:3" x14ac:dyDescent="0.25">
      <c r="A376" s="6"/>
      <c r="B376" s="6"/>
      <c r="C376" s="6"/>
    </row>
    <row r="377" spans="1:3" x14ac:dyDescent="0.25">
      <c r="A377" s="6"/>
      <c r="B377" s="6"/>
      <c r="C377" s="6"/>
    </row>
    <row r="378" spans="1:3" x14ac:dyDescent="0.25">
      <c r="A378" s="6"/>
      <c r="B378" s="6"/>
      <c r="C378" s="6"/>
    </row>
    <row r="379" spans="1:3" x14ac:dyDescent="0.25">
      <c r="A379" s="6"/>
      <c r="B379" s="6"/>
      <c r="C379" s="6"/>
    </row>
    <row r="380" spans="1:3" x14ac:dyDescent="0.25">
      <c r="A380" s="6"/>
      <c r="B380" s="6"/>
      <c r="C380" s="6"/>
    </row>
    <row r="381" spans="1:3" x14ac:dyDescent="0.25">
      <c r="A381" s="6"/>
      <c r="B381" s="6"/>
      <c r="C381" s="6"/>
    </row>
    <row r="382" spans="1:3" x14ac:dyDescent="0.25">
      <c r="A382" s="6"/>
      <c r="B382" s="6"/>
      <c r="C382" s="6"/>
    </row>
    <row r="383" spans="1:3" x14ac:dyDescent="0.25">
      <c r="A383" s="6"/>
      <c r="B383" s="6"/>
      <c r="C383" s="6"/>
    </row>
    <row r="384" spans="1:3" x14ac:dyDescent="0.25">
      <c r="A384" s="6"/>
      <c r="B384" s="6"/>
      <c r="C384" s="6"/>
    </row>
    <row r="385" spans="1:3" x14ac:dyDescent="0.25">
      <c r="A385" s="6"/>
      <c r="B385" s="6"/>
      <c r="C385" s="6"/>
    </row>
    <row r="386" spans="1:3" x14ac:dyDescent="0.25">
      <c r="A386" s="6"/>
      <c r="B386" s="6"/>
      <c r="C386" s="6"/>
    </row>
    <row r="387" spans="1:3" x14ac:dyDescent="0.25">
      <c r="A387" s="6"/>
      <c r="B387" s="6"/>
      <c r="C387" s="6"/>
    </row>
    <row r="388" spans="1:3" x14ac:dyDescent="0.25">
      <c r="A388" s="6"/>
      <c r="B388" s="6"/>
      <c r="C388" s="6"/>
    </row>
    <row r="389" spans="1:3" x14ac:dyDescent="0.25">
      <c r="A389" s="6"/>
      <c r="B389" s="6"/>
      <c r="C389" s="6"/>
    </row>
    <row r="390" spans="1:3" x14ac:dyDescent="0.25">
      <c r="A390" s="6"/>
      <c r="B390" s="6"/>
      <c r="C390" s="6"/>
    </row>
    <row r="391" spans="1:3" x14ac:dyDescent="0.25">
      <c r="A391" s="6"/>
      <c r="B391" s="6"/>
      <c r="C391" s="6"/>
    </row>
    <row r="392" spans="1:3" x14ac:dyDescent="0.25">
      <c r="A392" s="6"/>
      <c r="B392" s="6"/>
      <c r="C392" s="6"/>
    </row>
    <row r="393" spans="1:3" x14ac:dyDescent="0.25">
      <c r="A393" s="6"/>
      <c r="B393" s="6"/>
      <c r="C393" s="6"/>
    </row>
    <row r="394" spans="1:3" x14ac:dyDescent="0.25">
      <c r="A394" s="6"/>
      <c r="B394" s="6"/>
      <c r="C394" s="6"/>
    </row>
    <row r="395" spans="1:3" x14ac:dyDescent="0.25">
      <c r="A395" s="6"/>
      <c r="B395" s="6"/>
      <c r="C395" s="6"/>
    </row>
    <row r="396" spans="1:3" x14ac:dyDescent="0.25">
      <c r="A396" s="6"/>
      <c r="B396" s="6"/>
      <c r="C396" s="6"/>
    </row>
    <row r="397" spans="1:3" x14ac:dyDescent="0.25">
      <c r="A397" s="6"/>
      <c r="B397" s="6"/>
      <c r="C397" s="6"/>
    </row>
    <row r="398" spans="1:3" x14ac:dyDescent="0.25">
      <c r="A398" s="6"/>
      <c r="B398" s="6"/>
      <c r="C398" s="6"/>
    </row>
    <row r="399" spans="1:3" x14ac:dyDescent="0.25">
      <c r="A399" s="6"/>
      <c r="B399" s="6"/>
      <c r="C399" s="6"/>
    </row>
    <row r="400" spans="1:3" x14ac:dyDescent="0.25">
      <c r="A400" s="6"/>
      <c r="B400" s="6"/>
      <c r="C400" s="6"/>
    </row>
    <row r="401" spans="1:3" x14ac:dyDescent="0.25">
      <c r="A401" s="6"/>
      <c r="B401" s="6"/>
      <c r="C401" s="6"/>
    </row>
    <row r="402" spans="1:3" x14ac:dyDescent="0.25">
      <c r="A402" s="6"/>
      <c r="B402" s="6"/>
      <c r="C402" s="6"/>
    </row>
    <row r="403" spans="1:3" x14ac:dyDescent="0.25">
      <c r="A403" s="6"/>
      <c r="B403" s="6"/>
      <c r="C403" s="6"/>
    </row>
    <row r="404" spans="1:3" x14ac:dyDescent="0.25">
      <c r="A404" s="6"/>
      <c r="B404" s="6"/>
      <c r="C404" s="6"/>
    </row>
    <row r="405" spans="1:3" x14ac:dyDescent="0.25">
      <c r="A405" s="6"/>
      <c r="B405" s="6"/>
      <c r="C405" s="6"/>
    </row>
    <row r="406" spans="1:3" x14ac:dyDescent="0.25">
      <c r="A406" s="6"/>
      <c r="B406" s="6"/>
      <c r="C406" s="6"/>
    </row>
    <row r="407" spans="1:3" x14ac:dyDescent="0.25">
      <c r="A407" s="6"/>
      <c r="B407" s="6"/>
      <c r="C407" s="6"/>
    </row>
    <row r="408" spans="1:3" x14ac:dyDescent="0.25">
      <c r="A408" s="6"/>
      <c r="B408" s="6"/>
      <c r="C408" s="6"/>
    </row>
    <row r="409" spans="1:3" x14ac:dyDescent="0.25">
      <c r="A409" s="6"/>
      <c r="B409" s="6"/>
      <c r="C409" s="6"/>
    </row>
    <row r="410" spans="1:3" x14ac:dyDescent="0.25">
      <c r="A410" s="6"/>
      <c r="B410" s="6"/>
      <c r="C410" s="6"/>
    </row>
    <row r="411" spans="1:3" x14ac:dyDescent="0.25">
      <c r="A411" s="6"/>
      <c r="B411" s="6"/>
      <c r="C411" s="6"/>
    </row>
    <row r="412" spans="1:3" x14ac:dyDescent="0.25">
      <c r="A412" s="6"/>
      <c r="B412" s="6"/>
      <c r="C412" s="6"/>
    </row>
    <row r="413" spans="1:3" x14ac:dyDescent="0.25">
      <c r="A413" s="6"/>
      <c r="B413" s="6"/>
      <c r="C413" s="6"/>
    </row>
    <row r="414" spans="1:3" x14ac:dyDescent="0.25">
      <c r="A414" s="6"/>
      <c r="B414" s="6"/>
      <c r="C414" s="6"/>
    </row>
    <row r="415" spans="1:3" x14ac:dyDescent="0.25">
      <c r="A415" s="6"/>
      <c r="B415" s="6"/>
      <c r="C415" s="6"/>
    </row>
    <row r="416" spans="1:3" x14ac:dyDescent="0.25">
      <c r="A416" s="6"/>
      <c r="B416" s="6"/>
      <c r="C416" s="6"/>
    </row>
    <row r="417" spans="1:3" x14ac:dyDescent="0.25">
      <c r="A417" s="6"/>
      <c r="B417" s="6"/>
      <c r="C417" s="6"/>
    </row>
    <row r="418" spans="1:3" x14ac:dyDescent="0.25">
      <c r="A418" s="6"/>
      <c r="B418" s="6"/>
      <c r="C418" s="6"/>
    </row>
    <row r="419" spans="1:3" x14ac:dyDescent="0.25">
      <c r="A419" s="6"/>
      <c r="B419" s="6"/>
      <c r="C419" s="6"/>
    </row>
    <row r="420" spans="1:3" x14ac:dyDescent="0.25">
      <c r="A420" s="6"/>
      <c r="B420" s="6"/>
      <c r="C420" s="6"/>
    </row>
    <row r="421" spans="1:3" x14ac:dyDescent="0.25">
      <c r="A421" s="6"/>
      <c r="B421" s="6"/>
      <c r="C421" s="6"/>
    </row>
    <row r="422" spans="1:3" x14ac:dyDescent="0.25">
      <c r="A422" s="6"/>
      <c r="B422" s="6"/>
      <c r="C422" s="6"/>
    </row>
    <row r="423" spans="1:3" x14ac:dyDescent="0.25">
      <c r="A423" s="6"/>
      <c r="B423" s="6"/>
      <c r="C423" s="6"/>
    </row>
    <row r="424" spans="1:3" x14ac:dyDescent="0.25">
      <c r="A424" s="6"/>
      <c r="B424" s="6"/>
      <c r="C424" s="6"/>
    </row>
    <row r="425" spans="1:3" x14ac:dyDescent="0.25">
      <c r="A425" s="6"/>
      <c r="B425" s="6"/>
      <c r="C425" s="6"/>
    </row>
    <row r="426" spans="1:3" x14ac:dyDescent="0.25">
      <c r="A426" s="6"/>
      <c r="B426" s="6"/>
      <c r="C426" s="6"/>
    </row>
    <row r="427" spans="1:3" x14ac:dyDescent="0.25">
      <c r="A427" s="6"/>
      <c r="B427" s="6"/>
      <c r="C427" s="6"/>
    </row>
    <row r="428" spans="1:3" x14ac:dyDescent="0.25">
      <c r="A428" s="6"/>
      <c r="B428" s="6"/>
      <c r="C428" s="6"/>
    </row>
    <row r="429" spans="1:3" x14ac:dyDescent="0.25">
      <c r="A429" s="6"/>
      <c r="B429" s="6"/>
      <c r="C429" s="6"/>
    </row>
    <row r="430" spans="1:3" x14ac:dyDescent="0.25">
      <c r="A430" s="6"/>
      <c r="B430" s="6"/>
      <c r="C430" s="6"/>
    </row>
    <row r="431" spans="1:3" x14ac:dyDescent="0.25">
      <c r="A431" s="6"/>
      <c r="B431" s="6"/>
      <c r="C431" s="6"/>
    </row>
    <row r="432" spans="1:3" x14ac:dyDescent="0.25">
      <c r="A432" s="6"/>
      <c r="B432" s="6"/>
      <c r="C432" s="6"/>
    </row>
    <row r="433" spans="1:3" x14ac:dyDescent="0.25">
      <c r="A433" s="6"/>
      <c r="B433" s="6"/>
      <c r="C433" s="6"/>
    </row>
    <row r="434" spans="1:3" x14ac:dyDescent="0.25">
      <c r="A434" s="6"/>
      <c r="B434" s="6"/>
      <c r="C434" s="6"/>
    </row>
    <row r="435" spans="1:3" x14ac:dyDescent="0.25">
      <c r="A435" s="6"/>
      <c r="B435" s="6"/>
      <c r="C435" s="6"/>
    </row>
    <row r="436" spans="1:3" x14ac:dyDescent="0.25">
      <c r="A436" s="6"/>
      <c r="B436" s="6"/>
      <c r="C436" s="6"/>
    </row>
    <row r="437" spans="1:3" x14ac:dyDescent="0.25">
      <c r="A437" s="6"/>
      <c r="B437" s="6"/>
      <c r="C437" s="6"/>
    </row>
    <row r="438" spans="1:3" x14ac:dyDescent="0.25">
      <c r="A438" s="6"/>
      <c r="B438" s="6"/>
      <c r="C438" s="6"/>
    </row>
    <row r="439" spans="1:3" x14ac:dyDescent="0.25">
      <c r="A439" s="6"/>
      <c r="B439" s="6"/>
      <c r="C439" s="6"/>
    </row>
    <row r="440" spans="1:3" x14ac:dyDescent="0.25">
      <c r="A440" s="6"/>
      <c r="B440" s="6"/>
      <c r="C440" s="6"/>
    </row>
    <row r="441" spans="1:3" x14ac:dyDescent="0.25">
      <c r="A441" s="6"/>
      <c r="B441" s="6"/>
      <c r="C441" s="6"/>
    </row>
    <row r="442" spans="1:3" x14ac:dyDescent="0.25">
      <c r="A442" s="6"/>
      <c r="B442" s="6"/>
      <c r="C442" s="6"/>
    </row>
    <row r="443" spans="1:3" x14ac:dyDescent="0.25">
      <c r="A443" s="6"/>
      <c r="B443" s="6"/>
      <c r="C443" s="6"/>
    </row>
    <row r="444" spans="1:3" x14ac:dyDescent="0.25">
      <c r="A444" s="6"/>
      <c r="B444" s="6"/>
      <c r="C444" s="6"/>
    </row>
    <row r="445" spans="1:3" x14ac:dyDescent="0.25">
      <c r="A445" s="6"/>
      <c r="B445" s="6"/>
      <c r="C445" s="6"/>
    </row>
    <row r="446" spans="1:3" x14ac:dyDescent="0.25">
      <c r="A446" s="6"/>
      <c r="B446" s="6"/>
      <c r="C446" s="6"/>
    </row>
    <row r="447" spans="1:3" x14ac:dyDescent="0.25">
      <c r="A447" s="6"/>
      <c r="B447" s="6"/>
      <c r="C447" s="6"/>
    </row>
    <row r="448" spans="1:3" x14ac:dyDescent="0.25">
      <c r="A448" s="6"/>
      <c r="B448" s="6"/>
      <c r="C448" s="6"/>
    </row>
    <row r="449" spans="1:3" x14ac:dyDescent="0.25">
      <c r="A449" s="6"/>
      <c r="B449" s="6"/>
      <c r="C449" s="6"/>
    </row>
    <row r="450" spans="1:3" x14ac:dyDescent="0.25">
      <c r="A450" s="6"/>
      <c r="B450" s="6"/>
      <c r="C450" s="6"/>
    </row>
    <row r="451" spans="1:3" x14ac:dyDescent="0.25">
      <c r="A451" s="6"/>
      <c r="B451" s="6"/>
      <c r="C451" s="6"/>
    </row>
    <row r="452" spans="1:3" x14ac:dyDescent="0.25">
      <c r="A452" s="6"/>
      <c r="B452" s="6"/>
      <c r="C452" s="6"/>
    </row>
    <row r="453" spans="1:3" x14ac:dyDescent="0.25">
      <c r="A453" s="6"/>
      <c r="B453" s="6"/>
      <c r="C453" s="6"/>
    </row>
    <row r="454" spans="1:3" x14ac:dyDescent="0.25">
      <c r="A454" s="6"/>
      <c r="B454" s="6"/>
      <c r="C454" s="6"/>
    </row>
    <row r="455" spans="1:3" x14ac:dyDescent="0.25">
      <c r="A455" s="6"/>
      <c r="B455" s="6"/>
      <c r="C455" s="6"/>
    </row>
    <row r="456" spans="1:3" x14ac:dyDescent="0.25">
      <c r="A456" s="6"/>
      <c r="B456" s="6"/>
      <c r="C456" s="6"/>
    </row>
    <row r="457" spans="1:3" x14ac:dyDescent="0.25">
      <c r="A457" s="6"/>
      <c r="B457" s="6"/>
      <c r="C457" s="6"/>
    </row>
    <row r="458" spans="1:3" x14ac:dyDescent="0.25">
      <c r="A458" s="6"/>
      <c r="B458" s="6"/>
      <c r="C458" s="6"/>
    </row>
    <row r="459" spans="1:3" x14ac:dyDescent="0.25">
      <c r="A459" s="6"/>
      <c r="B459" s="6"/>
      <c r="C459" s="6"/>
    </row>
    <row r="460" spans="1:3" x14ac:dyDescent="0.25">
      <c r="A460" s="6"/>
      <c r="B460" s="6"/>
      <c r="C460" s="6"/>
    </row>
    <row r="461" spans="1:3" x14ac:dyDescent="0.25">
      <c r="A461" s="6"/>
      <c r="B461" s="6"/>
      <c r="C461" s="6"/>
    </row>
    <row r="462" spans="1:3" x14ac:dyDescent="0.25">
      <c r="A462" s="6"/>
      <c r="B462" s="6"/>
      <c r="C462" s="6"/>
    </row>
    <row r="463" spans="1:3" x14ac:dyDescent="0.25">
      <c r="A463" s="6"/>
      <c r="B463" s="6"/>
      <c r="C463" s="6"/>
    </row>
    <row r="464" spans="1:3" x14ac:dyDescent="0.25">
      <c r="A464" s="6"/>
      <c r="B464" s="6"/>
      <c r="C464" s="6"/>
    </row>
    <row r="465" spans="1:3" x14ac:dyDescent="0.25">
      <c r="A465" s="6"/>
      <c r="B465" s="6"/>
      <c r="C465" s="6"/>
    </row>
    <row r="466" spans="1:3" x14ac:dyDescent="0.25">
      <c r="A466" s="6"/>
      <c r="B466" s="6"/>
      <c r="C466" s="6"/>
    </row>
    <row r="467" spans="1:3" x14ac:dyDescent="0.25">
      <c r="A467" s="6"/>
      <c r="B467" s="6"/>
      <c r="C467" s="6"/>
    </row>
    <row r="468" spans="1:3" x14ac:dyDescent="0.25">
      <c r="A468" s="6"/>
      <c r="B468" s="6"/>
      <c r="C468" s="6"/>
    </row>
    <row r="469" spans="1:3" x14ac:dyDescent="0.25">
      <c r="A469" s="6"/>
      <c r="B469" s="6"/>
      <c r="C469" s="6"/>
    </row>
    <row r="470" spans="1:3" x14ac:dyDescent="0.25">
      <c r="A470" s="6"/>
      <c r="B470" s="6"/>
      <c r="C470" s="6"/>
    </row>
    <row r="471" spans="1:3" x14ac:dyDescent="0.25">
      <c r="A471" s="6"/>
      <c r="B471" s="6"/>
      <c r="C471" s="6"/>
    </row>
    <row r="472" spans="1:3" x14ac:dyDescent="0.25">
      <c r="A472" s="6"/>
      <c r="B472" s="6"/>
      <c r="C472" s="6"/>
    </row>
    <row r="473" spans="1:3" x14ac:dyDescent="0.25">
      <c r="A473" s="6"/>
      <c r="B473" s="6"/>
      <c r="C473" s="6"/>
    </row>
    <row r="474" spans="1:3" x14ac:dyDescent="0.25">
      <c r="A474" s="6"/>
      <c r="B474" s="6"/>
      <c r="C474" s="6"/>
    </row>
    <row r="475" spans="1:3" x14ac:dyDescent="0.25">
      <c r="A475" s="6"/>
      <c r="B475" s="6"/>
      <c r="C475" s="6"/>
    </row>
    <row r="476" spans="1:3" x14ac:dyDescent="0.25">
      <c r="A476" s="6"/>
      <c r="B476" s="6"/>
      <c r="C476" s="6"/>
    </row>
    <row r="477" spans="1:3" x14ac:dyDescent="0.25">
      <c r="A477" s="6"/>
      <c r="B477" s="6"/>
      <c r="C477" s="6"/>
    </row>
    <row r="478" spans="1:3" x14ac:dyDescent="0.25">
      <c r="A478" s="6"/>
      <c r="B478" s="6"/>
      <c r="C478" s="6"/>
    </row>
    <row r="479" spans="1:3" x14ac:dyDescent="0.25">
      <c r="A479" s="6"/>
      <c r="B479" s="6"/>
      <c r="C479" s="6"/>
    </row>
    <row r="480" spans="1:3" x14ac:dyDescent="0.25">
      <c r="A480" s="6"/>
      <c r="B480" s="6"/>
      <c r="C480" s="6"/>
    </row>
    <row r="481" spans="1:3" x14ac:dyDescent="0.25">
      <c r="A481" s="6"/>
      <c r="B481" s="6"/>
      <c r="C481" s="6"/>
    </row>
    <row r="482" spans="1:3" x14ac:dyDescent="0.25">
      <c r="A482" s="6"/>
      <c r="B482" s="6"/>
      <c r="C482" s="6"/>
    </row>
    <row r="483" spans="1:3" x14ac:dyDescent="0.25">
      <c r="A483" s="6"/>
      <c r="B483" s="6"/>
      <c r="C483" s="6"/>
    </row>
    <row r="484" spans="1:3" x14ac:dyDescent="0.25">
      <c r="A484" s="6"/>
      <c r="B484" s="6"/>
      <c r="C484" s="6"/>
    </row>
    <row r="485" spans="1:3" x14ac:dyDescent="0.25">
      <c r="A485" s="6"/>
      <c r="B485" s="6"/>
      <c r="C485" s="6"/>
    </row>
    <row r="486" spans="1:3" x14ac:dyDescent="0.25">
      <c r="A486" s="6"/>
      <c r="B486" s="6"/>
      <c r="C486" s="6"/>
    </row>
    <row r="487" spans="1:3" x14ac:dyDescent="0.25">
      <c r="A487" s="6"/>
      <c r="B487" s="6"/>
      <c r="C487" s="6"/>
    </row>
    <row r="488" spans="1:3" x14ac:dyDescent="0.25">
      <c r="A488" s="6"/>
      <c r="B488" s="6"/>
      <c r="C488" s="6"/>
    </row>
    <row r="489" spans="1:3" x14ac:dyDescent="0.25">
      <c r="A489" s="6"/>
      <c r="B489" s="6"/>
      <c r="C489" s="6"/>
    </row>
    <row r="490" spans="1:3" x14ac:dyDescent="0.25">
      <c r="A490" s="6"/>
      <c r="B490" s="6"/>
      <c r="C490" s="6"/>
    </row>
    <row r="491" spans="1:3" x14ac:dyDescent="0.25">
      <c r="A491" s="6"/>
      <c r="B491" s="6"/>
      <c r="C491" s="6"/>
    </row>
    <row r="492" spans="1:3" x14ac:dyDescent="0.25">
      <c r="A492" s="6"/>
      <c r="B492" s="6"/>
      <c r="C492" s="6"/>
    </row>
    <row r="493" spans="1:3" x14ac:dyDescent="0.25">
      <c r="A493" s="6"/>
      <c r="B493" s="6"/>
      <c r="C493" s="6"/>
    </row>
    <row r="494" spans="1:3" x14ac:dyDescent="0.25">
      <c r="A494" s="6"/>
      <c r="B494" s="6"/>
      <c r="C494" s="6"/>
    </row>
    <row r="495" spans="1:3" x14ac:dyDescent="0.25">
      <c r="A495" s="6"/>
      <c r="B495" s="6"/>
      <c r="C495" s="6"/>
    </row>
    <row r="496" spans="1:3" x14ac:dyDescent="0.25">
      <c r="A496" s="6"/>
      <c r="B496" s="6"/>
      <c r="C496" s="6"/>
    </row>
    <row r="497" spans="1:3" x14ac:dyDescent="0.25">
      <c r="A497" s="6"/>
      <c r="B497" s="6"/>
      <c r="C497" s="6"/>
    </row>
    <row r="498" spans="1:3" x14ac:dyDescent="0.25">
      <c r="A498" s="6"/>
      <c r="B498" s="6"/>
      <c r="C498" s="6"/>
    </row>
    <row r="499" spans="1:3" x14ac:dyDescent="0.25">
      <c r="A499" s="6"/>
      <c r="B499" s="6"/>
      <c r="C499" s="6"/>
    </row>
    <row r="500" spans="1:3" x14ac:dyDescent="0.25">
      <c r="A500" s="6"/>
      <c r="B500" s="6"/>
      <c r="C500" s="6"/>
    </row>
    <row r="501" spans="1:3" x14ac:dyDescent="0.25">
      <c r="A501" s="6"/>
      <c r="B501" s="6"/>
      <c r="C501" s="6"/>
    </row>
    <row r="502" spans="1:3" x14ac:dyDescent="0.25">
      <c r="A502" s="6"/>
      <c r="B502" s="6"/>
      <c r="C502" s="6"/>
    </row>
    <row r="503" spans="1:3" x14ac:dyDescent="0.25">
      <c r="A503" s="6"/>
      <c r="B503" s="6"/>
      <c r="C503" s="6"/>
    </row>
    <row r="504" spans="1:3" x14ac:dyDescent="0.25">
      <c r="A504" s="6"/>
      <c r="B504" s="6"/>
      <c r="C504" s="6"/>
    </row>
    <row r="505" spans="1:3" x14ac:dyDescent="0.25">
      <c r="A505" s="6"/>
      <c r="B505" s="6"/>
      <c r="C505" s="6"/>
    </row>
    <row r="506" spans="1:3" x14ac:dyDescent="0.25">
      <c r="A506" s="6"/>
      <c r="B506" s="6"/>
      <c r="C506" s="6"/>
    </row>
    <row r="507" spans="1:3" x14ac:dyDescent="0.25">
      <c r="A507" s="6"/>
      <c r="B507" s="6"/>
      <c r="C507" s="6"/>
    </row>
    <row r="508" spans="1:3" x14ac:dyDescent="0.25">
      <c r="A508" s="6"/>
      <c r="B508" s="6"/>
      <c r="C508" s="6"/>
    </row>
    <row r="509" spans="1:3" x14ac:dyDescent="0.25">
      <c r="A509" s="6"/>
      <c r="B509" s="6"/>
      <c r="C509" s="6"/>
    </row>
    <row r="510" spans="1:3" x14ac:dyDescent="0.25">
      <c r="A510" s="6"/>
      <c r="B510" s="6"/>
      <c r="C510" s="6"/>
    </row>
    <row r="511" spans="1:3" x14ac:dyDescent="0.25">
      <c r="A511" s="6"/>
      <c r="B511" s="6"/>
      <c r="C511" s="6"/>
    </row>
    <row r="512" spans="1:3" x14ac:dyDescent="0.25">
      <c r="A512" s="6"/>
      <c r="B512" s="6"/>
      <c r="C512" s="6"/>
    </row>
    <row r="513" spans="1:3" x14ac:dyDescent="0.25">
      <c r="A513" s="6"/>
      <c r="B513" s="6"/>
      <c r="C513" s="6"/>
    </row>
    <row r="514" spans="1:3" x14ac:dyDescent="0.25">
      <c r="A514" s="6"/>
      <c r="B514" s="6"/>
      <c r="C514" s="6"/>
    </row>
    <row r="515" spans="1:3" x14ac:dyDescent="0.25">
      <c r="A515" s="6"/>
      <c r="B515" s="6"/>
      <c r="C515" s="6"/>
    </row>
    <row r="516" spans="1:3" x14ac:dyDescent="0.25">
      <c r="A516" s="6"/>
      <c r="B516" s="6"/>
      <c r="C516" s="6"/>
    </row>
    <row r="517" spans="1:3" x14ac:dyDescent="0.25">
      <c r="A517" s="6"/>
      <c r="B517" s="6"/>
      <c r="C517" s="6"/>
    </row>
    <row r="518" spans="1:3" x14ac:dyDescent="0.25">
      <c r="A518" s="6"/>
      <c r="B518" s="6"/>
      <c r="C518" s="6"/>
    </row>
    <row r="519" spans="1:3" x14ac:dyDescent="0.25">
      <c r="A519" s="6"/>
      <c r="B519" s="6"/>
      <c r="C519" s="6"/>
    </row>
    <row r="520" spans="1:3" x14ac:dyDescent="0.25">
      <c r="A520" s="6"/>
      <c r="B520" s="6"/>
      <c r="C520" s="6"/>
    </row>
    <row r="521" spans="1:3" x14ac:dyDescent="0.25">
      <c r="A521" s="6"/>
      <c r="B521" s="6"/>
      <c r="C521" s="6"/>
    </row>
    <row r="522" spans="1:3" x14ac:dyDescent="0.25">
      <c r="A522" s="6"/>
      <c r="B522" s="6"/>
      <c r="C522" s="6"/>
    </row>
    <row r="523" spans="1:3" x14ac:dyDescent="0.25">
      <c r="A523" s="6"/>
      <c r="B523" s="6"/>
      <c r="C523" s="6"/>
    </row>
    <row r="524" spans="1:3" x14ac:dyDescent="0.25">
      <c r="A524" s="6"/>
      <c r="B524" s="6"/>
      <c r="C524" s="6"/>
    </row>
    <row r="525" spans="1:3" x14ac:dyDescent="0.25">
      <c r="A525" s="6"/>
      <c r="B525" s="6"/>
      <c r="C525" s="6"/>
    </row>
    <row r="526" spans="1:3" x14ac:dyDescent="0.25">
      <c r="A526" s="6"/>
      <c r="B526" s="6"/>
      <c r="C526" s="6"/>
    </row>
    <row r="527" spans="1:3" x14ac:dyDescent="0.25">
      <c r="A527" s="6"/>
      <c r="B527" s="6"/>
      <c r="C527" s="6"/>
    </row>
    <row r="528" spans="1:3" x14ac:dyDescent="0.25">
      <c r="A528" s="6"/>
      <c r="B528" s="6"/>
      <c r="C528" s="6"/>
    </row>
    <row r="529" spans="1:3" x14ac:dyDescent="0.25">
      <c r="A529" s="6"/>
      <c r="B529" s="6"/>
      <c r="C529" s="6"/>
    </row>
    <row r="530" spans="1:3" x14ac:dyDescent="0.25">
      <c r="A530" s="6"/>
      <c r="B530" s="6"/>
      <c r="C530" s="6"/>
    </row>
    <row r="531" spans="1:3" x14ac:dyDescent="0.25">
      <c r="A531" s="6"/>
      <c r="B531" s="6"/>
      <c r="C531" s="6"/>
    </row>
    <row r="532" spans="1:3" x14ac:dyDescent="0.25">
      <c r="A532" s="6"/>
      <c r="B532" s="6"/>
      <c r="C532" s="6"/>
    </row>
    <row r="533" spans="1:3" x14ac:dyDescent="0.25">
      <c r="A533" s="6"/>
      <c r="B533" s="6"/>
      <c r="C533" s="6"/>
    </row>
    <row r="534" spans="1:3" x14ac:dyDescent="0.25">
      <c r="A534" s="6"/>
      <c r="B534" s="6"/>
      <c r="C534" s="6"/>
    </row>
    <row r="535" spans="1:3" x14ac:dyDescent="0.25">
      <c r="A535" s="6"/>
      <c r="B535" s="6"/>
      <c r="C535" s="6"/>
    </row>
    <row r="536" spans="1:3" x14ac:dyDescent="0.25">
      <c r="A536" s="6"/>
      <c r="B536" s="6"/>
      <c r="C536" s="6"/>
    </row>
    <row r="537" spans="1:3" x14ac:dyDescent="0.25">
      <c r="A537" s="6"/>
      <c r="B537" s="6"/>
      <c r="C537" s="6"/>
    </row>
    <row r="538" spans="1:3" x14ac:dyDescent="0.25">
      <c r="A538" s="6"/>
      <c r="B538" s="6"/>
      <c r="C538" s="6"/>
    </row>
    <row r="539" spans="1:3" x14ac:dyDescent="0.25">
      <c r="A539" s="6"/>
      <c r="B539" s="6"/>
      <c r="C539" s="6"/>
    </row>
    <row r="540" spans="1:3" x14ac:dyDescent="0.25">
      <c r="A540" s="6"/>
      <c r="B540" s="6"/>
      <c r="C540" s="6"/>
    </row>
    <row r="541" spans="1:3" x14ac:dyDescent="0.25">
      <c r="A541" s="6"/>
      <c r="B541" s="6"/>
      <c r="C541" s="6"/>
    </row>
    <row r="542" spans="1:3" x14ac:dyDescent="0.25">
      <c r="A542" s="6"/>
      <c r="B542" s="6"/>
      <c r="C542" s="6"/>
    </row>
    <row r="543" spans="1:3" x14ac:dyDescent="0.25">
      <c r="A543" s="6"/>
      <c r="B543" s="6"/>
      <c r="C543" s="6"/>
    </row>
    <row r="544" spans="1:3" x14ac:dyDescent="0.25">
      <c r="A544" s="6"/>
      <c r="B544" s="6"/>
      <c r="C544" s="6"/>
    </row>
    <row r="545" spans="1:3" x14ac:dyDescent="0.25">
      <c r="A545" s="6"/>
      <c r="B545" s="6"/>
      <c r="C545" s="6"/>
    </row>
    <row r="546" spans="1:3" x14ac:dyDescent="0.25">
      <c r="A546" s="6"/>
      <c r="B546" s="6"/>
      <c r="C546" s="6"/>
    </row>
    <row r="547" spans="1:3" x14ac:dyDescent="0.25">
      <c r="A547" s="6"/>
      <c r="B547" s="6"/>
      <c r="C547" s="6"/>
    </row>
    <row r="548" spans="1:3" x14ac:dyDescent="0.25">
      <c r="A548" s="6"/>
      <c r="B548" s="6"/>
      <c r="C548" s="6"/>
    </row>
    <row r="549" spans="1:3" x14ac:dyDescent="0.25">
      <c r="A549" s="6"/>
      <c r="B549" s="6"/>
      <c r="C549" s="6"/>
    </row>
    <row r="550" spans="1:3" x14ac:dyDescent="0.25">
      <c r="A550" s="6"/>
      <c r="B550" s="6"/>
      <c r="C550" s="6"/>
    </row>
    <row r="551" spans="1:3" x14ac:dyDescent="0.25">
      <c r="A551" s="6"/>
      <c r="B551" s="6"/>
      <c r="C551" s="6"/>
    </row>
    <row r="552" spans="1:3" x14ac:dyDescent="0.25">
      <c r="A552" s="6"/>
      <c r="B552" s="6"/>
      <c r="C552" s="6"/>
    </row>
    <row r="553" spans="1:3" x14ac:dyDescent="0.25">
      <c r="A553" s="6"/>
      <c r="B553" s="6"/>
      <c r="C553" s="6"/>
    </row>
    <row r="554" spans="1:3" x14ac:dyDescent="0.25">
      <c r="A554" s="6"/>
      <c r="B554" s="6"/>
      <c r="C554" s="6"/>
    </row>
    <row r="555" spans="1:3" x14ac:dyDescent="0.25">
      <c r="A555" s="6"/>
      <c r="B555" s="6"/>
      <c r="C555" s="6"/>
    </row>
    <row r="556" spans="1:3" x14ac:dyDescent="0.25">
      <c r="A556" s="6"/>
      <c r="B556" s="6"/>
      <c r="C556" s="6"/>
    </row>
    <row r="557" spans="1:3" x14ac:dyDescent="0.25">
      <c r="A557" s="6"/>
      <c r="B557" s="6"/>
      <c r="C557" s="6"/>
    </row>
    <row r="558" spans="1:3" x14ac:dyDescent="0.25">
      <c r="A558" s="6"/>
      <c r="B558" s="6"/>
      <c r="C558" s="6"/>
    </row>
    <row r="559" spans="1:3" x14ac:dyDescent="0.25">
      <c r="A559" s="6"/>
      <c r="B559" s="6"/>
      <c r="C559" s="6"/>
    </row>
    <row r="560" spans="1:3" x14ac:dyDescent="0.25">
      <c r="A560" s="6"/>
      <c r="B560" s="6"/>
      <c r="C560" s="6"/>
    </row>
    <row r="561" spans="1:3" x14ac:dyDescent="0.25">
      <c r="A561" s="6"/>
      <c r="B561" s="6"/>
      <c r="C561" s="6"/>
    </row>
    <row r="562" spans="1:3" x14ac:dyDescent="0.25">
      <c r="A562" s="6"/>
      <c r="B562" s="6"/>
      <c r="C562" s="6"/>
    </row>
    <row r="563" spans="1:3" x14ac:dyDescent="0.25">
      <c r="A563" s="6"/>
      <c r="B563" s="6"/>
      <c r="C563" s="6"/>
    </row>
    <row r="564" spans="1:3" x14ac:dyDescent="0.25">
      <c r="A564" s="6"/>
      <c r="B564" s="6"/>
      <c r="C564" s="6"/>
    </row>
    <row r="565" spans="1:3" x14ac:dyDescent="0.25">
      <c r="A565" s="6"/>
      <c r="B565" s="6"/>
      <c r="C565" s="6"/>
    </row>
    <row r="566" spans="1:3" x14ac:dyDescent="0.25">
      <c r="A566" s="6"/>
      <c r="B566" s="6"/>
      <c r="C566" s="6"/>
    </row>
    <row r="567" spans="1:3" x14ac:dyDescent="0.25">
      <c r="A567" s="6"/>
      <c r="B567" s="6"/>
      <c r="C567" s="6"/>
    </row>
    <row r="568" spans="1:3" x14ac:dyDescent="0.25">
      <c r="A568" s="6"/>
      <c r="B568" s="6"/>
      <c r="C568" s="6"/>
    </row>
    <row r="569" spans="1:3" x14ac:dyDescent="0.25">
      <c r="A569" s="6"/>
      <c r="B569" s="6"/>
      <c r="C569" s="6"/>
    </row>
    <row r="570" spans="1:3" x14ac:dyDescent="0.25">
      <c r="A570" s="6"/>
      <c r="B570" s="6"/>
      <c r="C570" s="6"/>
    </row>
    <row r="571" spans="1:3" x14ac:dyDescent="0.25">
      <c r="A571" s="6"/>
      <c r="B571" s="6"/>
      <c r="C571" s="6"/>
    </row>
    <row r="572" spans="1:3" x14ac:dyDescent="0.25">
      <c r="A572" s="6"/>
      <c r="B572" s="6"/>
      <c r="C572" s="6"/>
    </row>
    <row r="573" spans="1:3" x14ac:dyDescent="0.25">
      <c r="A573" s="6"/>
      <c r="B573" s="6"/>
      <c r="C573" s="6"/>
    </row>
    <row r="574" spans="1:3" x14ac:dyDescent="0.25">
      <c r="A574" s="6"/>
      <c r="B574" s="6"/>
      <c r="C574" s="6"/>
    </row>
    <row r="575" spans="1:3" x14ac:dyDescent="0.25">
      <c r="A575" s="6"/>
      <c r="B575" s="6"/>
      <c r="C575" s="6"/>
    </row>
    <row r="576" spans="1:3" x14ac:dyDescent="0.25">
      <c r="A576" s="6"/>
      <c r="B576" s="6"/>
      <c r="C576" s="6"/>
    </row>
    <row r="577" spans="1:3" x14ac:dyDescent="0.25">
      <c r="A577" s="6"/>
      <c r="B577" s="6"/>
      <c r="C577" s="6"/>
    </row>
    <row r="578" spans="1:3" x14ac:dyDescent="0.25">
      <c r="A578" s="6"/>
      <c r="B578" s="6"/>
      <c r="C578" s="6"/>
    </row>
    <row r="579" spans="1:3" x14ac:dyDescent="0.25">
      <c r="A579" s="6"/>
      <c r="B579" s="6"/>
      <c r="C579" s="6"/>
    </row>
    <row r="580" spans="1:3" x14ac:dyDescent="0.25">
      <c r="A580" s="6"/>
      <c r="B580" s="6"/>
      <c r="C580" s="6"/>
    </row>
    <row r="581" spans="1:3" x14ac:dyDescent="0.25">
      <c r="A581" s="6"/>
      <c r="B581" s="6"/>
      <c r="C581" s="6"/>
    </row>
    <row r="582" spans="1:3" x14ac:dyDescent="0.25">
      <c r="A582" s="6"/>
      <c r="B582" s="6"/>
      <c r="C582" s="6"/>
    </row>
    <row r="583" spans="1:3" x14ac:dyDescent="0.25">
      <c r="A583" s="6"/>
      <c r="B583" s="6"/>
      <c r="C583" s="6"/>
    </row>
    <row r="584" spans="1:3" x14ac:dyDescent="0.25">
      <c r="A584" s="6"/>
      <c r="B584" s="6"/>
      <c r="C584" s="6"/>
    </row>
    <row r="585" spans="1:3" x14ac:dyDescent="0.25">
      <c r="A585" s="6"/>
      <c r="B585" s="6"/>
      <c r="C585" s="6"/>
    </row>
    <row r="586" spans="1:3" x14ac:dyDescent="0.25">
      <c r="A586" s="6"/>
      <c r="B586" s="6"/>
      <c r="C586" s="6"/>
    </row>
    <row r="587" spans="1:3" x14ac:dyDescent="0.25">
      <c r="A587" s="6"/>
      <c r="B587" s="6"/>
      <c r="C587" s="6"/>
    </row>
    <row r="588" spans="1:3" x14ac:dyDescent="0.25">
      <c r="A588" s="6"/>
      <c r="B588" s="6"/>
      <c r="C588" s="6"/>
    </row>
    <row r="589" spans="1:3" x14ac:dyDescent="0.25">
      <c r="A589" s="6"/>
      <c r="B589" s="6"/>
      <c r="C589" s="6"/>
    </row>
    <row r="590" spans="1:3" x14ac:dyDescent="0.25">
      <c r="A590" s="6"/>
      <c r="B590" s="6"/>
      <c r="C590" s="6"/>
    </row>
    <row r="591" spans="1:3" x14ac:dyDescent="0.25">
      <c r="A591" s="6"/>
      <c r="B591" s="6"/>
      <c r="C591" s="6"/>
    </row>
    <row r="592" spans="1:3" x14ac:dyDescent="0.25">
      <c r="A592" s="6"/>
      <c r="B592" s="6"/>
      <c r="C592" s="6"/>
    </row>
    <row r="593" spans="1:3" x14ac:dyDescent="0.25">
      <c r="A593" s="6"/>
      <c r="B593" s="6"/>
      <c r="C593" s="6"/>
    </row>
    <row r="594" spans="1:3" x14ac:dyDescent="0.25">
      <c r="A594" s="6"/>
      <c r="B594" s="6"/>
      <c r="C594" s="6"/>
    </row>
    <row r="595" spans="1:3" x14ac:dyDescent="0.25">
      <c r="A595" s="6"/>
      <c r="B595" s="6"/>
      <c r="C595" s="6"/>
    </row>
    <row r="596" spans="1:3" x14ac:dyDescent="0.25">
      <c r="A596" s="6"/>
      <c r="B596" s="6"/>
      <c r="C596" s="6"/>
    </row>
    <row r="597" spans="1:3" x14ac:dyDescent="0.25">
      <c r="A597" s="6"/>
      <c r="B597" s="6"/>
      <c r="C597" s="6"/>
    </row>
    <row r="598" spans="1:3" x14ac:dyDescent="0.25">
      <c r="A598" s="6"/>
      <c r="B598" s="6"/>
      <c r="C598" s="6"/>
    </row>
    <row r="599" spans="1:3" x14ac:dyDescent="0.25">
      <c r="A599" s="6"/>
      <c r="B599" s="6"/>
      <c r="C599" s="6"/>
    </row>
    <row r="600" spans="1:3" x14ac:dyDescent="0.25">
      <c r="A600" s="6"/>
      <c r="B600" s="6"/>
      <c r="C600" s="6"/>
    </row>
    <row r="601" spans="1:3" x14ac:dyDescent="0.25">
      <c r="A601" s="6"/>
      <c r="B601" s="6"/>
      <c r="C601" s="6"/>
    </row>
    <row r="602" spans="1:3" x14ac:dyDescent="0.25">
      <c r="A602" s="6"/>
      <c r="B602" s="6"/>
      <c r="C602" s="6"/>
    </row>
    <row r="603" spans="1:3" x14ac:dyDescent="0.25">
      <c r="A603" s="6"/>
      <c r="B603" s="6"/>
      <c r="C603" s="6"/>
    </row>
    <row r="604" spans="1:3" x14ac:dyDescent="0.25">
      <c r="A604" s="6"/>
      <c r="B604" s="6"/>
      <c r="C604" s="6"/>
    </row>
    <row r="605" spans="1:3" x14ac:dyDescent="0.25">
      <c r="A605" s="6"/>
      <c r="B605" s="6"/>
      <c r="C605" s="6"/>
    </row>
    <row r="606" spans="1:3" x14ac:dyDescent="0.25">
      <c r="A606" s="6"/>
      <c r="B606" s="6"/>
      <c r="C606" s="6"/>
    </row>
    <row r="607" spans="1:3" x14ac:dyDescent="0.25">
      <c r="A607" s="6"/>
      <c r="B607" s="6"/>
      <c r="C607" s="6"/>
    </row>
    <row r="608" spans="1:3" x14ac:dyDescent="0.25">
      <c r="A608" s="6"/>
      <c r="B608" s="6"/>
      <c r="C608" s="6"/>
    </row>
    <row r="609" spans="1:3" x14ac:dyDescent="0.25">
      <c r="A609" s="6"/>
      <c r="B609" s="6"/>
      <c r="C609" s="6"/>
    </row>
    <row r="610" spans="1:3" x14ac:dyDescent="0.25">
      <c r="A610" s="6"/>
      <c r="B610" s="6"/>
      <c r="C610" s="6"/>
    </row>
    <row r="611" spans="1:3" x14ac:dyDescent="0.25">
      <c r="A611" s="6"/>
      <c r="B611" s="6"/>
      <c r="C611" s="6"/>
    </row>
    <row r="612" spans="1:3" x14ac:dyDescent="0.25">
      <c r="A612" s="6"/>
      <c r="B612" s="6"/>
      <c r="C612" s="6"/>
    </row>
    <row r="613" spans="1:3" x14ac:dyDescent="0.25">
      <c r="A613" s="6"/>
      <c r="B613" s="6"/>
      <c r="C613" s="6"/>
    </row>
    <row r="614" spans="1:3" x14ac:dyDescent="0.25">
      <c r="A614" s="6"/>
      <c r="B614" s="6"/>
      <c r="C614" s="6"/>
    </row>
    <row r="615" spans="1:3" x14ac:dyDescent="0.25">
      <c r="A615" s="6"/>
      <c r="B615" s="6"/>
      <c r="C615" s="6"/>
    </row>
    <row r="616" spans="1:3" x14ac:dyDescent="0.25">
      <c r="A616" s="6"/>
      <c r="B616" s="6"/>
      <c r="C616" s="6"/>
    </row>
    <row r="617" spans="1:3" x14ac:dyDescent="0.25">
      <c r="A617" s="6"/>
      <c r="B617" s="6"/>
      <c r="C617" s="6"/>
    </row>
    <row r="618" spans="1:3" x14ac:dyDescent="0.25">
      <c r="A618" s="6"/>
      <c r="B618" s="6"/>
      <c r="C618" s="6"/>
    </row>
    <row r="619" spans="1:3" x14ac:dyDescent="0.25">
      <c r="A619" s="6"/>
      <c r="B619" s="6"/>
      <c r="C619" s="6"/>
    </row>
    <row r="620" spans="1:3" x14ac:dyDescent="0.25">
      <c r="A620" s="6"/>
      <c r="B620" s="6"/>
      <c r="C620" s="6"/>
    </row>
    <row r="621" spans="1:3" x14ac:dyDescent="0.25">
      <c r="A621" s="6"/>
      <c r="B621" s="6"/>
      <c r="C621" s="6"/>
    </row>
    <row r="622" spans="1:3" x14ac:dyDescent="0.25">
      <c r="A622" s="6"/>
      <c r="B622" s="6"/>
      <c r="C622" s="6"/>
    </row>
    <row r="623" spans="1:3" x14ac:dyDescent="0.25">
      <c r="A623" s="6"/>
      <c r="B623" s="6"/>
      <c r="C623" s="6"/>
    </row>
    <row r="624" spans="1:3" x14ac:dyDescent="0.25">
      <c r="A624" s="6"/>
      <c r="B624" s="6"/>
      <c r="C624" s="6"/>
    </row>
    <row r="625" spans="1:3" x14ac:dyDescent="0.25">
      <c r="A625" s="6"/>
      <c r="B625" s="6"/>
      <c r="C625" s="6"/>
    </row>
    <row r="626" spans="1:3" x14ac:dyDescent="0.25">
      <c r="A626" s="6"/>
      <c r="B626" s="6"/>
      <c r="C626" s="6"/>
    </row>
    <row r="627" spans="1:3" x14ac:dyDescent="0.25">
      <c r="A627" s="6"/>
      <c r="B627" s="6"/>
      <c r="C627" s="6"/>
    </row>
    <row r="628" spans="1:3" x14ac:dyDescent="0.25">
      <c r="A628" s="6"/>
      <c r="B628" s="6"/>
      <c r="C628" s="6"/>
    </row>
    <row r="629" spans="1:3" x14ac:dyDescent="0.25">
      <c r="A629" s="6"/>
      <c r="B629" s="6"/>
      <c r="C629" s="6"/>
    </row>
    <row r="630" spans="1:3" x14ac:dyDescent="0.25">
      <c r="A630" s="6"/>
      <c r="B630" s="6"/>
      <c r="C630" s="6"/>
    </row>
    <row r="631" spans="1:3" x14ac:dyDescent="0.25">
      <c r="A631" s="6"/>
      <c r="B631" s="6"/>
      <c r="C631" s="6"/>
    </row>
    <row r="632" spans="1:3" x14ac:dyDescent="0.25">
      <c r="A632" s="6"/>
      <c r="B632" s="6"/>
      <c r="C632" s="6"/>
    </row>
    <row r="633" spans="1:3" x14ac:dyDescent="0.25">
      <c r="A633" s="6"/>
      <c r="B633" s="6"/>
      <c r="C633" s="6"/>
    </row>
    <row r="634" spans="1:3" x14ac:dyDescent="0.25">
      <c r="A634" s="6"/>
      <c r="B634" s="6"/>
      <c r="C634" s="6"/>
    </row>
    <row r="635" spans="1:3" x14ac:dyDescent="0.25">
      <c r="A635" s="6"/>
      <c r="B635" s="6"/>
      <c r="C635" s="6"/>
    </row>
    <row r="636" spans="1:3" x14ac:dyDescent="0.25">
      <c r="A636" s="6"/>
      <c r="B636" s="6"/>
      <c r="C636" s="6"/>
    </row>
    <row r="637" spans="1:3" x14ac:dyDescent="0.25">
      <c r="A637" s="6"/>
      <c r="B637" s="6"/>
      <c r="C637" s="6"/>
    </row>
    <row r="638" spans="1:3" x14ac:dyDescent="0.25">
      <c r="A638" s="6"/>
      <c r="B638" s="6"/>
      <c r="C638" s="6"/>
    </row>
    <row r="639" spans="1:3" x14ac:dyDescent="0.25">
      <c r="A639" s="6"/>
      <c r="B639" s="6"/>
      <c r="C639" s="6"/>
    </row>
    <row r="640" spans="1:3" x14ac:dyDescent="0.25">
      <c r="A640" s="6"/>
      <c r="B640" s="6"/>
      <c r="C640" s="6"/>
    </row>
    <row r="641" spans="1:3" x14ac:dyDescent="0.25">
      <c r="A641" s="6"/>
      <c r="B641" s="6"/>
      <c r="C641" s="6"/>
    </row>
    <row r="642" spans="1:3" x14ac:dyDescent="0.25">
      <c r="A642" s="6"/>
      <c r="B642" s="6"/>
      <c r="C642" s="6"/>
    </row>
    <row r="643" spans="1:3" x14ac:dyDescent="0.25">
      <c r="A643" s="6"/>
      <c r="B643" s="6"/>
      <c r="C643" s="6"/>
    </row>
    <row r="644" spans="1:3" x14ac:dyDescent="0.25">
      <c r="A644" s="6"/>
      <c r="B644" s="6"/>
      <c r="C644" s="6"/>
    </row>
    <row r="645" spans="1:3" x14ac:dyDescent="0.25">
      <c r="A645" s="6"/>
      <c r="B645" s="6"/>
      <c r="C645" s="6"/>
    </row>
    <row r="646" spans="1:3" x14ac:dyDescent="0.25">
      <c r="A646" s="6"/>
      <c r="B646" s="6"/>
      <c r="C646" s="6"/>
    </row>
    <row r="647" spans="1:3" x14ac:dyDescent="0.25">
      <c r="A647" s="6"/>
      <c r="B647" s="6"/>
      <c r="C647" s="6"/>
    </row>
    <row r="648" spans="1:3" x14ac:dyDescent="0.25">
      <c r="A648" s="6"/>
      <c r="B648" s="6"/>
      <c r="C648" s="6"/>
    </row>
    <row r="649" spans="1:3" x14ac:dyDescent="0.25">
      <c r="A649" s="6"/>
      <c r="B649" s="6"/>
      <c r="C649" s="6"/>
    </row>
    <row r="650" spans="1:3" x14ac:dyDescent="0.25">
      <c r="A650" s="6"/>
      <c r="B650" s="6"/>
      <c r="C650" s="6"/>
    </row>
    <row r="651" spans="1:3" x14ac:dyDescent="0.25">
      <c r="A651" s="6"/>
      <c r="B651" s="6"/>
      <c r="C651" s="6"/>
    </row>
    <row r="652" spans="1:3" x14ac:dyDescent="0.25">
      <c r="A652" s="6"/>
      <c r="B652" s="6"/>
      <c r="C652" s="6"/>
    </row>
    <row r="653" spans="1:3" x14ac:dyDescent="0.25">
      <c r="A653" s="6"/>
      <c r="B653" s="6"/>
      <c r="C653" s="6"/>
    </row>
    <row r="654" spans="1:3" x14ac:dyDescent="0.25">
      <c r="A654" s="6"/>
      <c r="B654" s="6"/>
      <c r="C654" s="6"/>
    </row>
    <row r="655" spans="1:3" x14ac:dyDescent="0.25">
      <c r="A655" s="6"/>
      <c r="B655" s="6"/>
      <c r="C655" s="6"/>
    </row>
    <row r="656" spans="1:3" x14ac:dyDescent="0.25">
      <c r="A656" s="6"/>
      <c r="B656" s="6"/>
      <c r="C656" s="6"/>
    </row>
    <row r="657" spans="1:3" x14ac:dyDescent="0.25">
      <c r="A657" s="6"/>
      <c r="B657" s="6"/>
      <c r="C657" s="6"/>
    </row>
    <row r="658" spans="1:3" x14ac:dyDescent="0.25">
      <c r="A658" s="6"/>
      <c r="B658" s="6"/>
      <c r="C658" s="6"/>
    </row>
    <row r="659" spans="1:3" x14ac:dyDescent="0.25">
      <c r="A659" s="6"/>
      <c r="B659" s="6"/>
      <c r="C659" s="6"/>
    </row>
    <row r="660" spans="1:3" x14ac:dyDescent="0.25">
      <c r="A660" s="6"/>
      <c r="B660" s="6"/>
      <c r="C660" s="6"/>
    </row>
    <row r="661" spans="1:3" x14ac:dyDescent="0.25">
      <c r="A661" s="6"/>
      <c r="B661" s="6"/>
      <c r="C661" s="6"/>
    </row>
    <row r="662" spans="1:3" x14ac:dyDescent="0.25">
      <c r="A662" s="6"/>
      <c r="B662" s="6"/>
      <c r="C662" s="6"/>
    </row>
  </sheetData>
  <mergeCells count="58">
    <mergeCell ref="A68:I68"/>
    <mergeCell ref="A30:B30"/>
    <mergeCell ref="A3:E3"/>
    <mergeCell ref="B4:C4"/>
    <mergeCell ref="D4:E4"/>
    <mergeCell ref="A13:I13"/>
    <mergeCell ref="A29:B29"/>
    <mergeCell ref="A18:B18"/>
    <mergeCell ref="A54:B54"/>
    <mergeCell ref="A19:B19"/>
    <mergeCell ref="A20:B20"/>
    <mergeCell ref="A21:B21"/>
    <mergeCell ref="A25:B25"/>
    <mergeCell ref="A26:B26"/>
    <mergeCell ref="A37:B37"/>
    <mergeCell ref="A38:B38"/>
    <mergeCell ref="A22:B22"/>
    <mergeCell ref="A44:B44"/>
    <mergeCell ref="A45:B45"/>
    <mergeCell ref="A64:I64"/>
    <mergeCell ref="A47:B47"/>
    <mergeCell ref="A48:B48"/>
    <mergeCell ref="A49:B49"/>
    <mergeCell ref="A50:B50"/>
    <mergeCell ref="A55:B55"/>
    <mergeCell ref="A56:B56"/>
    <mergeCell ref="A57:B57"/>
    <mergeCell ref="A53:B53"/>
    <mergeCell ref="A51:B51"/>
    <mergeCell ref="A28:B28"/>
    <mergeCell ref="A23:B23"/>
    <mergeCell ref="A24:B24"/>
    <mergeCell ref="A1:I1"/>
    <mergeCell ref="A15:B15"/>
    <mergeCell ref="A16:B16"/>
    <mergeCell ref="A17:B17"/>
    <mergeCell ref="G4:I4"/>
    <mergeCell ref="A41:B41"/>
    <mergeCell ref="A42:B42"/>
    <mergeCell ref="A43:B43"/>
    <mergeCell ref="A31:B31"/>
    <mergeCell ref="A32:B32"/>
    <mergeCell ref="A33:B33"/>
    <mergeCell ref="A40:B40"/>
    <mergeCell ref="A34:B34"/>
    <mergeCell ref="A36:B36"/>
    <mergeCell ref="A62:B62"/>
    <mergeCell ref="A63:B63"/>
    <mergeCell ref="A58:B58"/>
    <mergeCell ref="A59:B59"/>
    <mergeCell ref="A60:B60"/>
    <mergeCell ref="A61:B61"/>
    <mergeCell ref="A76:I76"/>
    <mergeCell ref="A70:I70"/>
    <mergeCell ref="B71:I71"/>
    <mergeCell ref="B72:I72"/>
    <mergeCell ref="B73:I73"/>
    <mergeCell ref="B74:I74"/>
  </mergeCells>
  <phoneticPr fontId="0" type="noConversion"/>
  <pageMargins left="0.25" right="0.25" top="0.4" bottom="0.5" header="0.3" footer="0.3"/>
  <pageSetup scale="83" fitToHeight="2" orientation="portrait" horizontalDpi="300" verticalDpi="300" r:id="rId1"/>
  <headerFooter alignWithMargins="0">
    <oddFooter>&amp;C&amp;9Boulder County Housing and Financial Counseling Program, www.bouldercountyHC.org, 720-564-2279</oddFooter>
  </headerFooter>
  <rowBreaks count="2" manualBreakCount="2">
    <brk id="66" max="8" man="1"/>
    <brk id="67" max="8" man="1"/>
  </rowBreaks>
  <colBreaks count="1" manualBreakCount="1">
    <brk id="8" max="114"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L59"/>
  <sheetViews>
    <sheetView zoomScale="85" zoomScaleNormal="85" workbookViewId="0">
      <selection activeCell="B9" sqref="B9"/>
    </sheetView>
  </sheetViews>
  <sheetFormatPr defaultRowHeight="13.2" x14ac:dyDescent="0.25"/>
  <cols>
    <col min="1" max="1" width="21.109375" customWidth="1"/>
    <col min="2" max="2" width="11" customWidth="1"/>
    <col min="3" max="3" width="9.109375" customWidth="1"/>
    <col min="4" max="4" width="15.6640625" customWidth="1"/>
    <col min="5" max="5" width="10.6640625" customWidth="1"/>
    <col min="6" max="6" width="14.44140625" customWidth="1"/>
    <col min="7" max="7" width="12" customWidth="1"/>
    <col min="8" max="8" width="10.33203125" bestFit="1" customWidth="1"/>
    <col min="12" max="12" width="15.109375" customWidth="1"/>
  </cols>
  <sheetData>
    <row r="1" spans="1:12" x14ac:dyDescent="0.25">
      <c r="A1" s="255" t="str">
        <f>Detailed!A1</f>
        <v xml:space="preserve"> Income and Expense List</v>
      </c>
      <c r="B1" s="255"/>
      <c r="C1" s="255"/>
      <c r="D1" s="255"/>
      <c r="E1" s="255"/>
      <c r="F1" s="255"/>
      <c r="G1" s="255"/>
      <c r="H1" s="255"/>
      <c r="I1" s="255"/>
      <c r="J1" s="52"/>
    </row>
    <row r="2" spans="1:12" x14ac:dyDescent="0.25">
      <c r="A2" s="47"/>
      <c r="B2" s="47"/>
      <c r="C2" s="47"/>
      <c r="D2" s="47"/>
      <c r="E2" s="47"/>
      <c r="F2" s="47"/>
      <c r="G2" s="47"/>
      <c r="H2" s="47"/>
      <c r="I2" s="47"/>
      <c r="J2" s="47"/>
    </row>
    <row r="3" spans="1:12" x14ac:dyDescent="0.25">
      <c r="A3" s="255" t="s">
        <v>28</v>
      </c>
      <c r="B3" s="255"/>
      <c r="C3" s="255"/>
      <c r="D3" s="255"/>
    </row>
    <row r="4" spans="1:12" ht="24.75" customHeight="1" x14ac:dyDescent="0.25">
      <c r="A4" s="69"/>
      <c r="B4" s="69" t="s">
        <v>45</v>
      </c>
      <c r="C4" s="71" t="s">
        <v>53</v>
      </c>
      <c r="D4" s="96" t="s">
        <v>77</v>
      </c>
      <c r="E4" s="94"/>
      <c r="L4" s="50"/>
    </row>
    <row r="5" spans="1:12" x14ac:dyDescent="0.25">
      <c r="A5" s="9" t="s">
        <v>79</v>
      </c>
      <c r="B5" s="99"/>
      <c r="C5" s="68" t="e">
        <f>Detailed!C15/Detailed!B11</f>
        <v>#DIV/0!</v>
      </c>
      <c r="D5" s="89">
        <v>0.3</v>
      </c>
      <c r="E5" s="94"/>
      <c r="L5" s="50"/>
    </row>
    <row r="6" spans="1:12" ht="24" x14ac:dyDescent="0.25">
      <c r="A6" s="69"/>
      <c r="B6" s="69" t="s">
        <v>45</v>
      </c>
      <c r="C6" s="71" t="s">
        <v>54</v>
      </c>
      <c r="D6" s="96" t="s">
        <v>77</v>
      </c>
      <c r="E6" s="46"/>
      <c r="L6" s="50"/>
    </row>
    <row r="7" spans="1:12" x14ac:dyDescent="0.25">
      <c r="A7" s="9" t="s">
        <v>6</v>
      </c>
      <c r="B7" s="99">
        <f>Detailed!C28</f>
        <v>0</v>
      </c>
      <c r="C7" s="68" t="e">
        <f>Detailed!C28/Detailed!C11</f>
        <v>#DIV/0!</v>
      </c>
      <c r="D7" s="89">
        <v>0.15</v>
      </c>
      <c r="E7" s="95"/>
      <c r="L7" s="50"/>
    </row>
    <row r="8" spans="1:12" x14ac:dyDescent="0.25">
      <c r="A8" s="9" t="s">
        <v>10</v>
      </c>
      <c r="B8" s="99">
        <v>300</v>
      </c>
      <c r="C8" s="68" t="e">
        <f>Detailed!C36/Detailed!C11</f>
        <v>#DIV/0!</v>
      </c>
      <c r="D8" s="89">
        <v>0.15</v>
      </c>
      <c r="E8" s="94"/>
      <c r="L8" s="54"/>
    </row>
    <row r="9" spans="1:12" x14ac:dyDescent="0.25">
      <c r="A9" s="56" t="s">
        <v>11</v>
      </c>
      <c r="B9" s="99">
        <f>Detailed!C40</f>
        <v>0</v>
      </c>
      <c r="C9" s="68" t="e">
        <f>Detailed!C40/Detailed!C11</f>
        <v>#DIV/0!</v>
      </c>
      <c r="D9" s="89">
        <v>0.05</v>
      </c>
      <c r="E9" s="94"/>
      <c r="L9" s="54"/>
    </row>
    <row r="10" spans="1:12" x14ac:dyDescent="0.25">
      <c r="A10" s="56" t="s">
        <v>76</v>
      </c>
      <c r="B10" s="99">
        <f>Detailed!C53</f>
        <v>0</v>
      </c>
      <c r="C10" s="68" t="e">
        <f>Detailed!C53/Detailed!C11</f>
        <v>#DIV/0!</v>
      </c>
      <c r="D10" s="89">
        <v>0.15</v>
      </c>
      <c r="E10" s="94"/>
      <c r="L10" s="50"/>
    </row>
    <row r="11" spans="1:12" x14ac:dyDescent="0.25">
      <c r="A11" s="56" t="s">
        <v>75</v>
      </c>
      <c r="B11" s="99">
        <f>Detailed!H59</f>
        <v>0</v>
      </c>
      <c r="C11" s="68" t="e">
        <f>Detailed!H59/Detailed!C11</f>
        <v>#DIV/0!</v>
      </c>
      <c r="D11" s="89">
        <v>0.1</v>
      </c>
      <c r="E11" s="94"/>
      <c r="L11" s="50"/>
    </row>
    <row r="12" spans="1:12" x14ac:dyDescent="0.25">
      <c r="A12" s="9" t="s">
        <v>46</v>
      </c>
      <c r="B12" s="99">
        <f>Detailed!H60</f>
        <v>0</v>
      </c>
      <c r="C12" s="68" t="e">
        <f>B12/Detailed!C11</f>
        <v>#DIV/0!</v>
      </c>
      <c r="D12" s="89">
        <v>0.2</v>
      </c>
      <c r="E12" s="94"/>
      <c r="L12" s="50"/>
    </row>
    <row r="13" spans="1:12" x14ac:dyDescent="0.25">
      <c r="A13" s="55" t="s">
        <v>66</v>
      </c>
      <c r="B13" s="70"/>
      <c r="C13" s="68"/>
      <c r="D13" s="89"/>
    </row>
    <row r="14" spans="1:12" x14ac:dyDescent="0.25">
      <c r="A14" s="55" t="s">
        <v>68</v>
      </c>
      <c r="B14" s="70"/>
      <c r="C14" s="68"/>
      <c r="D14" s="89"/>
      <c r="L14" s="50"/>
    </row>
    <row r="15" spans="1:12" x14ac:dyDescent="0.25">
      <c r="A15" s="55" t="s">
        <v>27</v>
      </c>
      <c r="B15" s="70"/>
      <c r="C15" s="68"/>
      <c r="D15" s="89"/>
    </row>
    <row r="16" spans="1:12" x14ac:dyDescent="0.25">
      <c r="A16" s="55" t="s">
        <v>3</v>
      </c>
      <c r="B16" s="70"/>
      <c r="C16" s="68"/>
      <c r="D16" s="89"/>
      <c r="L16" s="54"/>
    </row>
    <row r="17" spans="1:12" x14ac:dyDescent="0.25">
      <c r="A17" s="55" t="s">
        <v>14</v>
      </c>
      <c r="B17" s="70"/>
      <c r="C17" s="68"/>
      <c r="D17" s="89"/>
      <c r="L17" s="54"/>
    </row>
    <row r="18" spans="1:12" x14ac:dyDescent="0.25">
      <c r="A18" s="55" t="s">
        <v>15</v>
      </c>
      <c r="B18" s="70"/>
      <c r="C18" s="68"/>
      <c r="D18" s="89"/>
      <c r="L18" s="54"/>
    </row>
    <row r="19" spans="1:12" x14ac:dyDescent="0.25">
      <c r="A19" s="55" t="s">
        <v>20</v>
      </c>
      <c r="B19" s="70"/>
      <c r="C19" s="68"/>
      <c r="D19" s="89"/>
      <c r="L19" s="54"/>
    </row>
    <row r="20" spans="1:12" x14ac:dyDescent="0.25">
      <c r="A20" s="55" t="s">
        <v>13</v>
      </c>
      <c r="B20" s="72"/>
      <c r="C20" s="68"/>
      <c r="D20" s="89"/>
      <c r="L20" s="54"/>
    </row>
    <row r="21" spans="1:12" x14ac:dyDescent="0.25">
      <c r="B21" s="59"/>
      <c r="C21" s="60"/>
      <c r="D21" s="90"/>
      <c r="L21" s="54"/>
    </row>
    <row r="22" spans="1:12" x14ac:dyDescent="0.25">
      <c r="L22" s="54"/>
    </row>
    <row r="23" spans="1:12" x14ac:dyDescent="0.25">
      <c r="L23" s="54"/>
    </row>
    <row r="24" spans="1:12" x14ac:dyDescent="0.25">
      <c r="A24" s="255" t="s">
        <v>29</v>
      </c>
      <c r="B24" s="255"/>
      <c r="C24" s="255"/>
      <c r="D24" s="255"/>
      <c r="L24" s="54"/>
    </row>
    <row r="25" spans="1:12" ht="30" customHeight="1" x14ac:dyDescent="0.25">
      <c r="A25" s="69"/>
      <c r="B25" s="69" t="s">
        <v>45</v>
      </c>
      <c r="C25" s="71" t="s">
        <v>53</v>
      </c>
      <c r="D25" s="96" t="s">
        <v>77</v>
      </c>
    </row>
    <row r="26" spans="1:12" x14ac:dyDescent="0.25">
      <c r="A26" s="9" t="s">
        <v>79</v>
      </c>
      <c r="B26" s="99">
        <f>Detailed!D15</f>
        <v>0</v>
      </c>
      <c r="C26" s="68" t="e">
        <f>B26/Detailed!D11</f>
        <v>#DIV/0!</v>
      </c>
      <c r="D26" s="89">
        <v>0.3</v>
      </c>
    </row>
    <row r="27" spans="1:12" ht="24" x14ac:dyDescent="0.25">
      <c r="A27" s="69"/>
      <c r="B27" s="69" t="s">
        <v>45</v>
      </c>
      <c r="C27" s="71" t="s">
        <v>54</v>
      </c>
      <c r="D27" s="96" t="s">
        <v>77</v>
      </c>
    </row>
    <row r="28" spans="1:12" x14ac:dyDescent="0.25">
      <c r="A28" s="9" t="s">
        <v>6</v>
      </c>
      <c r="B28" s="99">
        <f>Detailed!D28</f>
        <v>0</v>
      </c>
      <c r="C28" s="68" t="e">
        <f>B28/Detailed!E11</f>
        <v>#DIV/0!</v>
      </c>
      <c r="D28" s="89">
        <v>0.15</v>
      </c>
    </row>
    <row r="29" spans="1:12" x14ac:dyDescent="0.25">
      <c r="A29" s="9" t="s">
        <v>10</v>
      </c>
      <c r="B29" s="99">
        <f>Detailed!D29</f>
        <v>0</v>
      </c>
      <c r="C29" s="68" t="e">
        <f>B29/Detailed!E11</f>
        <v>#DIV/0!</v>
      </c>
      <c r="D29" s="89">
        <v>0.15</v>
      </c>
    </row>
    <row r="30" spans="1:12" x14ac:dyDescent="0.25">
      <c r="A30" s="56" t="s">
        <v>11</v>
      </c>
      <c r="B30" s="99">
        <f>Detailed!D40</f>
        <v>0</v>
      </c>
      <c r="C30" s="68" t="e">
        <f>B30/Detailed!E11</f>
        <v>#DIV/0!</v>
      </c>
      <c r="D30" s="89">
        <v>0.05</v>
      </c>
    </row>
    <row r="31" spans="1:12" x14ac:dyDescent="0.25">
      <c r="A31" s="56" t="s">
        <v>76</v>
      </c>
      <c r="B31" s="99">
        <f>Detailed!D53</f>
        <v>0</v>
      </c>
      <c r="C31" s="68" t="e">
        <f>B31/Detailed!E11</f>
        <v>#DIV/0!</v>
      </c>
      <c r="D31" s="89">
        <v>0.15</v>
      </c>
    </row>
    <row r="32" spans="1:12" x14ac:dyDescent="0.25">
      <c r="A32" s="56" t="s">
        <v>75</v>
      </c>
      <c r="B32" s="99">
        <f>Detailed!I59</f>
        <v>0</v>
      </c>
      <c r="C32" s="68" t="e">
        <f>B32/Detailed!E11</f>
        <v>#DIV/0!</v>
      </c>
      <c r="D32" s="89">
        <v>0.1</v>
      </c>
    </row>
    <row r="33" spans="1:4" x14ac:dyDescent="0.25">
      <c r="A33" s="9" t="s">
        <v>46</v>
      </c>
      <c r="B33" s="99">
        <f>Detailed!D47+Detailed!I15+Detailed!I33+Detailed!I41+Detailed!I45+Detailed!I48+Detailed!I52+Detailed!I56</f>
        <v>0</v>
      </c>
      <c r="C33" s="68" t="e">
        <f>B33/Detailed!E11</f>
        <v>#DIV/0!</v>
      </c>
      <c r="D33" s="89">
        <v>0.2</v>
      </c>
    </row>
    <row r="34" spans="1:4" x14ac:dyDescent="0.25">
      <c r="A34" s="55" t="s">
        <v>66</v>
      </c>
      <c r="B34" s="70"/>
      <c r="C34" s="68"/>
      <c r="D34" s="89"/>
    </row>
    <row r="35" spans="1:4" x14ac:dyDescent="0.25">
      <c r="A35" s="55" t="s">
        <v>68</v>
      </c>
      <c r="B35" s="70"/>
      <c r="C35" s="68"/>
      <c r="D35" s="89"/>
    </row>
    <row r="36" spans="1:4" x14ac:dyDescent="0.25">
      <c r="A36" s="55" t="s">
        <v>27</v>
      </c>
      <c r="B36" s="70"/>
      <c r="C36" s="68"/>
      <c r="D36" s="89"/>
    </row>
    <row r="37" spans="1:4" x14ac:dyDescent="0.25">
      <c r="A37" s="55" t="s">
        <v>3</v>
      </c>
      <c r="B37" s="70"/>
      <c r="C37" s="68"/>
      <c r="D37" s="89"/>
    </row>
    <row r="38" spans="1:4" x14ac:dyDescent="0.25">
      <c r="A38" s="55" t="s">
        <v>14</v>
      </c>
      <c r="B38" s="70"/>
      <c r="C38" s="68"/>
      <c r="D38" s="89"/>
    </row>
    <row r="39" spans="1:4" x14ac:dyDescent="0.25">
      <c r="A39" s="55" t="s">
        <v>15</v>
      </c>
      <c r="B39" s="70"/>
      <c r="C39" s="68"/>
      <c r="D39" s="89"/>
    </row>
    <row r="40" spans="1:4" x14ac:dyDescent="0.25">
      <c r="A40" s="55" t="s">
        <v>20</v>
      </c>
      <c r="B40" s="70"/>
      <c r="C40" s="68"/>
      <c r="D40" s="89"/>
    </row>
    <row r="41" spans="1:4" x14ac:dyDescent="0.25">
      <c r="A41" s="55" t="s">
        <v>13</v>
      </c>
      <c r="B41" s="72"/>
      <c r="C41" s="68"/>
      <c r="D41" s="89"/>
    </row>
    <row r="42" spans="1:4" x14ac:dyDescent="0.25">
      <c r="B42" s="59"/>
      <c r="C42" s="60"/>
      <c r="D42" s="90"/>
    </row>
    <row r="43" spans="1:4" x14ac:dyDescent="0.25">
      <c r="B43" s="59"/>
      <c r="C43" s="60"/>
      <c r="D43" s="60"/>
    </row>
    <row r="44" spans="1:4" x14ac:dyDescent="0.25">
      <c r="A44" s="97" t="s">
        <v>78</v>
      </c>
    </row>
    <row r="45" spans="1:4" x14ac:dyDescent="0.25">
      <c r="A45" s="97" t="s">
        <v>80</v>
      </c>
    </row>
    <row r="46" spans="1:4" x14ac:dyDescent="0.25">
      <c r="A46" s="98" t="s">
        <v>81</v>
      </c>
    </row>
    <row r="47" spans="1:4" x14ac:dyDescent="0.25">
      <c r="A47" s="93" t="s">
        <v>82</v>
      </c>
    </row>
    <row r="48" spans="1:4" x14ac:dyDescent="0.25">
      <c r="B48" s="59"/>
      <c r="C48" s="60"/>
      <c r="D48" s="60"/>
    </row>
    <row r="49" spans="1:4" x14ac:dyDescent="0.25">
      <c r="A49" s="51" t="s">
        <v>74</v>
      </c>
      <c r="B49" s="51"/>
      <c r="C49" s="63"/>
      <c r="D49" s="63"/>
    </row>
    <row r="50" spans="1:4" x14ac:dyDescent="0.25">
      <c r="A50" s="92" t="s">
        <v>73</v>
      </c>
      <c r="B50" s="91"/>
      <c r="C50" s="6"/>
      <c r="D50" s="6"/>
    </row>
    <row r="51" spans="1:4" x14ac:dyDescent="0.25">
      <c r="A51" s="50" t="s">
        <v>38</v>
      </c>
      <c r="B51" s="50"/>
    </row>
    <row r="52" spans="1:4" x14ac:dyDescent="0.25">
      <c r="A52" s="50" t="s">
        <v>39</v>
      </c>
      <c r="B52" s="50"/>
    </row>
    <row r="53" spans="1:4" x14ac:dyDescent="0.25">
      <c r="A53" s="50" t="s">
        <v>40</v>
      </c>
      <c r="B53" s="50"/>
    </row>
    <row r="54" spans="1:4" x14ac:dyDescent="0.25">
      <c r="A54" s="50" t="s">
        <v>41</v>
      </c>
      <c r="B54" s="50"/>
    </row>
    <row r="55" spans="1:4" x14ac:dyDescent="0.25">
      <c r="A55" s="50" t="s">
        <v>84</v>
      </c>
      <c r="B55" s="50"/>
    </row>
    <row r="56" spans="1:4" x14ac:dyDescent="0.25">
      <c r="A56" s="50" t="s">
        <v>85</v>
      </c>
      <c r="B56" s="50"/>
    </row>
    <row r="57" spans="1:4" x14ac:dyDescent="0.25">
      <c r="A57" s="50" t="s">
        <v>42</v>
      </c>
      <c r="B57" s="50"/>
    </row>
    <row r="58" spans="1:4" x14ac:dyDescent="0.25">
      <c r="A58" s="50" t="s">
        <v>43</v>
      </c>
      <c r="B58" s="50"/>
    </row>
    <row r="59" spans="1:4" x14ac:dyDescent="0.25">
      <c r="A59" s="50" t="s">
        <v>44</v>
      </c>
      <c r="B59" s="50"/>
    </row>
  </sheetData>
  <mergeCells count="3">
    <mergeCell ref="A1:I1"/>
    <mergeCell ref="A24:D24"/>
    <mergeCell ref="A3:D3"/>
  </mergeCells>
  <pageMargins left="0.25" right="0.25" top="0.75" bottom="0.75" header="0.3" footer="0.3"/>
  <pageSetup scale="84" orientation="portrait" r:id="rId1"/>
  <headerFooter>
    <oddFooter>&amp;C&amp;9Boulder County Housing and Financial Counseling Program, www.bouldercountyHC.org, 720-564-2279</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129"/>
  <sheetViews>
    <sheetView workbookViewId="0">
      <selection activeCell="G7" sqref="G7"/>
    </sheetView>
  </sheetViews>
  <sheetFormatPr defaultRowHeight="13.2" x14ac:dyDescent="0.25"/>
  <cols>
    <col min="1" max="1" width="30.44140625" bestFit="1" customWidth="1"/>
    <col min="2" max="2" width="17" customWidth="1"/>
    <col min="3" max="3" width="18" customWidth="1"/>
    <col min="4" max="4" width="18.33203125" customWidth="1"/>
    <col min="5" max="5" width="18.109375" customWidth="1"/>
    <col min="6" max="6" width="18.33203125" customWidth="1"/>
    <col min="7" max="7" width="18.44140625" customWidth="1"/>
  </cols>
  <sheetData>
    <row r="1" spans="1:14" ht="22.8" x14ac:dyDescent="0.4">
      <c r="A1" s="256" t="s">
        <v>194</v>
      </c>
      <c r="B1" s="256"/>
      <c r="C1" s="256"/>
      <c r="D1" s="256"/>
      <c r="E1" s="256"/>
      <c r="F1" s="256"/>
      <c r="G1" s="256"/>
    </row>
    <row r="2" spans="1:14" ht="15.6" x14ac:dyDescent="0.3">
      <c r="A2" s="151"/>
      <c r="B2" s="152"/>
      <c r="C2" s="153"/>
      <c r="D2" s="153"/>
      <c r="E2" s="153"/>
      <c r="F2" s="153"/>
      <c r="G2" s="153"/>
    </row>
    <row r="3" spans="1:14" ht="24.6" x14ac:dyDescent="0.3">
      <c r="A3" s="151"/>
      <c r="B3" s="154" t="s">
        <v>143</v>
      </c>
      <c r="C3" s="154" t="s">
        <v>108</v>
      </c>
      <c r="D3" s="154" t="s">
        <v>109</v>
      </c>
      <c r="E3" s="154" t="s">
        <v>110</v>
      </c>
      <c r="F3" s="154" t="s">
        <v>111</v>
      </c>
      <c r="G3" s="154" t="s">
        <v>112</v>
      </c>
      <c r="I3" s="50" t="s">
        <v>136</v>
      </c>
    </row>
    <row r="4" spans="1:14" ht="24" customHeight="1" x14ac:dyDescent="0.25">
      <c r="A4" s="164" t="s">
        <v>113</v>
      </c>
      <c r="B4" s="164"/>
      <c r="C4" s="164">
        <f>B4+C15</f>
        <v>0</v>
      </c>
      <c r="D4" s="164">
        <f>C126+D15</f>
        <v>0</v>
      </c>
      <c r="E4" s="164">
        <f>D126+E15</f>
        <v>0</v>
      </c>
      <c r="F4" s="164">
        <f>E126+F15</f>
        <v>0</v>
      </c>
      <c r="G4" s="164">
        <f>F126+G15</f>
        <v>0</v>
      </c>
      <c r="I4" s="50" t="s">
        <v>142</v>
      </c>
    </row>
    <row r="5" spans="1:14" ht="24" customHeight="1" x14ac:dyDescent="0.25">
      <c r="A5" s="153"/>
      <c r="B5" s="153"/>
      <c r="C5" s="153"/>
      <c r="D5" s="153"/>
      <c r="E5" s="153"/>
      <c r="F5" s="153"/>
      <c r="G5" s="153"/>
      <c r="I5" s="50" t="s">
        <v>144</v>
      </c>
    </row>
    <row r="6" spans="1:14" ht="15.6" x14ac:dyDescent="0.3">
      <c r="A6" s="162" t="s">
        <v>151</v>
      </c>
      <c r="B6" s="152"/>
      <c r="C6" s="153"/>
      <c r="D6" s="153"/>
      <c r="E6" s="153"/>
      <c r="F6" s="153"/>
      <c r="G6" s="153"/>
      <c r="I6" s="50" t="s">
        <v>145</v>
      </c>
    </row>
    <row r="7" spans="1:14" ht="24" x14ac:dyDescent="0.25">
      <c r="A7" s="163"/>
      <c r="B7" s="179" t="s">
        <v>195</v>
      </c>
      <c r="C7" s="170" t="s">
        <v>152</v>
      </c>
      <c r="D7" s="154" t="s">
        <v>153</v>
      </c>
      <c r="E7" s="154" t="s">
        <v>154</v>
      </c>
      <c r="F7" s="154" t="s">
        <v>155</v>
      </c>
      <c r="G7" s="154" t="s">
        <v>156</v>
      </c>
      <c r="I7" s="257" t="s">
        <v>196</v>
      </c>
      <c r="J7" s="257"/>
      <c r="K7" s="257"/>
      <c r="L7" s="257"/>
      <c r="M7" s="257"/>
      <c r="N7" s="257"/>
    </row>
    <row r="8" spans="1:14" x14ac:dyDescent="0.25">
      <c r="A8" s="155" t="s">
        <v>157</v>
      </c>
      <c r="B8" s="180"/>
      <c r="C8" s="171"/>
      <c r="D8" s="156"/>
      <c r="E8" s="156"/>
      <c r="F8" s="156"/>
      <c r="G8" s="156"/>
      <c r="I8" s="257"/>
      <c r="J8" s="257"/>
      <c r="K8" s="257"/>
      <c r="L8" s="257"/>
      <c r="M8" s="257"/>
      <c r="N8" s="257"/>
    </row>
    <row r="9" spans="1:14" x14ac:dyDescent="0.25">
      <c r="A9" s="155" t="s">
        <v>157</v>
      </c>
      <c r="B9" s="180"/>
      <c r="C9" s="171"/>
      <c r="D9" s="156"/>
      <c r="E9" s="156"/>
      <c r="F9" s="156"/>
      <c r="G9" s="156"/>
      <c r="I9" s="257"/>
      <c r="J9" s="257"/>
      <c r="K9" s="257"/>
      <c r="L9" s="257"/>
      <c r="M9" s="257"/>
      <c r="N9" s="257"/>
    </row>
    <row r="10" spans="1:14" x14ac:dyDescent="0.25">
      <c r="A10" s="155" t="s">
        <v>158</v>
      </c>
      <c r="B10" s="180"/>
      <c r="C10" s="171"/>
      <c r="D10" s="156"/>
      <c r="E10" s="156"/>
      <c r="F10" s="156"/>
      <c r="G10" s="156"/>
      <c r="I10" s="203" t="s">
        <v>211</v>
      </c>
      <c r="J10" s="203"/>
      <c r="K10" s="203"/>
      <c r="L10" s="204"/>
    </row>
    <row r="11" spans="1:14" x14ac:dyDescent="0.25">
      <c r="A11" s="155" t="s">
        <v>159</v>
      </c>
      <c r="B11" s="180"/>
      <c r="C11" s="171"/>
      <c r="D11" s="156"/>
      <c r="E11" s="156"/>
      <c r="F11" s="156"/>
      <c r="G11" s="156"/>
    </row>
    <row r="12" spans="1:14" x14ac:dyDescent="0.25">
      <c r="A12" s="155" t="s">
        <v>159</v>
      </c>
      <c r="B12" s="180"/>
      <c r="C12" s="171"/>
      <c r="D12" s="156"/>
      <c r="E12" s="156"/>
      <c r="F12" s="156"/>
      <c r="G12" s="156"/>
    </row>
    <row r="13" spans="1:14" x14ac:dyDescent="0.25">
      <c r="A13" s="155" t="s">
        <v>159</v>
      </c>
      <c r="B13" s="180"/>
      <c r="C13" s="171"/>
      <c r="D13" s="156"/>
      <c r="E13" s="156"/>
      <c r="F13" s="156"/>
      <c r="G13" s="156"/>
    </row>
    <row r="14" spans="1:14" x14ac:dyDescent="0.25">
      <c r="A14" s="155" t="s">
        <v>159</v>
      </c>
      <c r="B14" s="180"/>
      <c r="C14" s="171"/>
      <c r="D14" s="156"/>
      <c r="E14" s="156"/>
      <c r="F14" s="156"/>
      <c r="G14" s="156"/>
    </row>
    <row r="15" spans="1:14" ht="24" customHeight="1" x14ac:dyDescent="0.25">
      <c r="A15" s="165" t="s">
        <v>4</v>
      </c>
      <c r="B15" s="181">
        <f t="shared" ref="B15:G15" si="0">SUM(B8:B14)</f>
        <v>0</v>
      </c>
      <c r="C15" s="172">
        <f t="shared" si="0"/>
        <v>0</v>
      </c>
      <c r="D15" s="164">
        <f t="shared" si="0"/>
        <v>0</v>
      </c>
      <c r="E15" s="164">
        <f t="shared" si="0"/>
        <v>0</v>
      </c>
      <c r="F15" s="164">
        <f t="shared" si="0"/>
        <v>0</v>
      </c>
      <c r="G15" s="164">
        <f t="shared" si="0"/>
        <v>0</v>
      </c>
    </row>
    <row r="16" spans="1:14" ht="24" customHeight="1" x14ac:dyDescent="0.25">
      <c r="A16" s="153"/>
      <c r="B16" s="182"/>
      <c r="C16" s="153"/>
      <c r="D16" s="153"/>
      <c r="E16" s="153"/>
      <c r="F16" s="153"/>
      <c r="G16" s="153"/>
    </row>
    <row r="17" spans="1:7" ht="15.6" x14ac:dyDescent="0.3">
      <c r="A17" s="162" t="s">
        <v>2</v>
      </c>
      <c r="B17" s="183"/>
      <c r="C17" s="153"/>
      <c r="D17" s="153"/>
      <c r="E17" s="153"/>
      <c r="F17" s="153"/>
      <c r="G17" s="153"/>
    </row>
    <row r="18" spans="1:7" ht="24" x14ac:dyDescent="0.25">
      <c r="A18" s="163"/>
      <c r="B18" s="184" t="s">
        <v>195</v>
      </c>
      <c r="C18" s="173" t="s">
        <v>45</v>
      </c>
      <c r="D18" s="163" t="s">
        <v>45</v>
      </c>
      <c r="E18" s="163" t="s">
        <v>45</v>
      </c>
      <c r="F18" s="163" t="s">
        <v>45</v>
      </c>
      <c r="G18" s="163" t="s">
        <v>45</v>
      </c>
    </row>
    <row r="19" spans="1:7" x14ac:dyDescent="0.25">
      <c r="A19" s="167" t="s">
        <v>160</v>
      </c>
      <c r="B19" s="185"/>
      <c r="C19" s="174"/>
      <c r="D19" s="168"/>
      <c r="E19" s="168"/>
      <c r="F19" s="168"/>
      <c r="G19" s="168"/>
    </row>
    <row r="20" spans="1:7" x14ac:dyDescent="0.25">
      <c r="A20" s="155" t="s">
        <v>161</v>
      </c>
      <c r="B20" s="180"/>
      <c r="C20" s="171"/>
      <c r="D20" s="156"/>
      <c r="E20" s="156"/>
      <c r="F20" s="156"/>
      <c r="G20" s="156"/>
    </row>
    <row r="21" spans="1:7" x14ac:dyDescent="0.25">
      <c r="A21" s="155" t="s">
        <v>162</v>
      </c>
      <c r="B21" s="180"/>
      <c r="C21" s="171"/>
      <c r="D21" s="156"/>
      <c r="E21" s="156"/>
      <c r="F21" s="156"/>
      <c r="G21" s="156"/>
    </row>
    <row r="22" spans="1:7" x14ac:dyDescent="0.25">
      <c r="A22" s="155" t="s">
        <v>47</v>
      </c>
      <c r="B22" s="180"/>
      <c r="C22" s="171"/>
      <c r="D22" s="156"/>
      <c r="E22" s="156"/>
      <c r="F22" s="156"/>
      <c r="G22" s="156"/>
    </row>
    <row r="23" spans="1:7" x14ac:dyDescent="0.25">
      <c r="A23" s="155" t="s">
        <v>95</v>
      </c>
      <c r="B23" s="180"/>
      <c r="C23" s="171"/>
      <c r="D23" s="156"/>
      <c r="E23" s="156"/>
      <c r="F23" s="156"/>
      <c r="G23" s="156"/>
    </row>
    <row r="24" spans="1:7" x14ac:dyDescent="0.25">
      <c r="A24" s="155" t="s">
        <v>94</v>
      </c>
      <c r="B24" s="180"/>
      <c r="C24" s="171"/>
      <c r="D24" s="156"/>
      <c r="E24" s="156"/>
      <c r="F24" s="156"/>
      <c r="G24" s="156"/>
    </row>
    <row r="25" spans="1:7" x14ac:dyDescent="0.25">
      <c r="A25" s="155" t="s">
        <v>163</v>
      </c>
      <c r="B25" s="180"/>
      <c r="C25" s="171"/>
      <c r="D25" s="156"/>
      <c r="E25" s="156"/>
      <c r="F25" s="156"/>
      <c r="G25" s="156"/>
    </row>
    <row r="26" spans="1:7" x14ac:dyDescent="0.25">
      <c r="A26" s="169" t="s">
        <v>197</v>
      </c>
      <c r="B26" s="186">
        <f t="shared" ref="B26:G26" si="1">SUM(B20:B25)</f>
        <v>0</v>
      </c>
      <c r="C26" s="175">
        <f t="shared" si="1"/>
        <v>0</v>
      </c>
      <c r="D26" s="166">
        <f t="shared" si="1"/>
        <v>0</v>
      </c>
      <c r="E26" s="166">
        <f t="shared" si="1"/>
        <v>0</v>
      </c>
      <c r="F26" s="166">
        <f t="shared" si="1"/>
        <v>0</v>
      </c>
      <c r="G26" s="166">
        <f t="shared" si="1"/>
        <v>0</v>
      </c>
    </row>
    <row r="27" spans="1:7" x14ac:dyDescent="0.25">
      <c r="A27" s="167" t="s">
        <v>164</v>
      </c>
      <c r="B27" s="185"/>
      <c r="C27" s="174"/>
      <c r="D27" s="168"/>
      <c r="E27" s="168"/>
      <c r="F27" s="168"/>
      <c r="G27" s="168"/>
    </row>
    <row r="28" spans="1:7" x14ac:dyDescent="0.25">
      <c r="A28" s="155" t="s">
        <v>86</v>
      </c>
      <c r="B28" s="180"/>
      <c r="C28" s="171"/>
      <c r="D28" s="156"/>
      <c r="E28" s="156"/>
      <c r="F28" s="156"/>
      <c r="G28" s="156"/>
    </row>
    <row r="29" spans="1:7" x14ac:dyDescent="0.25">
      <c r="A29" s="150" t="s">
        <v>8</v>
      </c>
      <c r="B29" s="180"/>
      <c r="C29" s="171"/>
      <c r="D29" s="156"/>
      <c r="E29" s="156"/>
      <c r="F29" s="156"/>
      <c r="G29" s="156"/>
    </row>
    <row r="30" spans="1:7" x14ac:dyDescent="0.25">
      <c r="A30" s="155" t="s">
        <v>48</v>
      </c>
      <c r="B30" s="180"/>
      <c r="C30" s="171"/>
      <c r="D30" s="156"/>
      <c r="E30" s="156"/>
      <c r="F30" s="156"/>
      <c r="G30" s="156"/>
    </row>
    <row r="31" spans="1:7" x14ac:dyDescent="0.25">
      <c r="A31" s="155" t="s">
        <v>49</v>
      </c>
      <c r="B31" s="180"/>
      <c r="C31" s="171"/>
      <c r="D31" s="156"/>
      <c r="E31" s="156"/>
      <c r="F31" s="156"/>
      <c r="G31" s="156"/>
    </row>
    <row r="32" spans="1:7" x14ac:dyDescent="0.25">
      <c r="A32" s="155" t="s">
        <v>33</v>
      </c>
      <c r="B32" s="180"/>
      <c r="C32" s="171"/>
      <c r="D32" s="156"/>
      <c r="E32" s="156"/>
      <c r="F32" s="156"/>
      <c r="G32" s="156"/>
    </row>
    <row r="33" spans="1:7" x14ac:dyDescent="0.25">
      <c r="A33" s="155" t="s">
        <v>50</v>
      </c>
      <c r="B33" s="180"/>
      <c r="C33" s="171"/>
      <c r="D33" s="156"/>
      <c r="E33" s="156"/>
      <c r="F33" s="156"/>
      <c r="G33" s="156"/>
    </row>
    <row r="34" spans="1:7" x14ac:dyDescent="0.25">
      <c r="A34" s="155" t="s">
        <v>34</v>
      </c>
      <c r="B34" s="187"/>
      <c r="C34" s="176"/>
      <c r="D34" s="155"/>
      <c r="E34" s="155"/>
      <c r="F34" s="155"/>
      <c r="G34" s="155"/>
    </row>
    <row r="35" spans="1:7" x14ac:dyDescent="0.25">
      <c r="A35" s="169" t="s">
        <v>198</v>
      </c>
      <c r="B35" s="188">
        <f t="shared" ref="B35:G35" si="2">SUM(B28:B34)</f>
        <v>0</v>
      </c>
      <c r="C35" s="175">
        <f t="shared" si="2"/>
        <v>0</v>
      </c>
      <c r="D35" s="166">
        <f t="shared" si="2"/>
        <v>0</v>
      </c>
      <c r="E35" s="166">
        <f t="shared" si="2"/>
        <v>0</v>
      </c>
      <c r="F35" s="166">
        <f t="shared" si="2"/>
        <v>0</v>
      </c>
      <c r="G35" s="166">
        <f t="shared" si="2"/>
        <v>0</v>
      </c>
    </row>
    <row r="36" spans="1:7" x14ac:dyDescent="0.25">
      <c r="A36" s="167" t="s">
        <v>6</v>
      </c>
      <c r="B36" s="185"/>
      <c r="C36" s="174"/>
      <c r="D36" s="168"/>
      <c r="E36" s="168"/>
      <c r="F36" s="168"/>
      <c r="G36" s="168"/>
    </row>
    <row r="37" spans="1:7" x14ac:dyDescent="0.25">
      <c r="A37" s="155" t="s">
        <v>83</v>
      </c>
      <c r="B37" s="180"/>
      <c r="C37" s="171"/>
      <c r="D37" s="156"/>
      <c r="E37" s="156"/>
      <c r="F37" s="156"/>
      <c r="G37" s="156"/>
    </row>
    <row r="38" spans="1:7" x14ac:dyDescent="0.25">
      <c r="A38" s="155" t="s">
        <v>7</v>
      </c>
      <c r="B38" s="180"/>
      <c r="C38" s="171"/>
      <c r="D38" s="156"/>
      <c r="E38" s="156"/>
      <c r="F38" s="156"/>
      <c r="G38" s="156"/>
    </row>
    <row r="39" spans="1:7" x14ac:dyDescent="0.25">
      <c r="A39" s="155" t="s">
        <v>8</v>
      </c>
      <c r="B39" s="180"/>
      <c r="C39" s="171"/>
      <c r="D39" s="156"/>
      <c r="E39" s="156"/>
      <c r="F39" s="156"/>
      <c r="G39" s="156"/>
    </row>
    <row r="40" spans="1:7" x14ac:dyDescent="0.25">
      <c r="A40" s="155" t="s">
        <v>9</v>
      </c>
      <c r="B40" s="180"/>
      <c r="C40" s="171"/>
      <c r="D40" s="156"/>
      <c r="E40" s="156"/>
      <c r="F40" s="156"/>
      <c r="G40" s="156"/>
    </row>
    <row r="41" spans="1:7" x14ac:dyDescent="0.25">
      <c r="A41" s="155" t="s">
        <v>165</v>
      </c>
      <c r="B41" s="180"/>
      <c r="C41" s="171"/>
      <c r="D41" s="156"/>
      <c r="E41" s="156"/>
      <c r="F41" s="156"/>
      <c r="G41" s="156"/>
    </row>
    <row r="42" spans="1:7" x14ac:dyDescent="0.25">
      <c r="A42" s="155" t="s">
        <v>166</v>
      </c>
      <c r="B42" s="180"/>
      <c r="C42" s="171"/>
      <c r="D42" s="156"/>
      <c r="E42" s="156"/>
      <c r="F42" s="156"/>
      <c r="G42" s="156"/>
    </row>
    <row r="43" spans="1:7" x14ac:dyDescent="0.25">
      <c r="A43" s="169" t="s">
        <v>210</v>
      </c>
      <c r="B43" s="188">
        <f t="shared" ref="B43:G43" si="3">SUM(B37:B42)</f>
        <v>0</v>
      </c>
      <c r="C43" s="175">
        <f t="shared" si="3"/>
        <v>0</v>
      </c>
      <c r="D43" s="166">
        <f t="shared" si="3"/>
        <v>0</v>
      </c>
      <c r="E43" s="166">
        <f t="shared" si="3"/>
        <v>0</v>
      </c>
      <c r="F43" s="166">
        <f t="shared" si="3"/>
        <v>0</v>
      </c>
      <c r="G43" s="166">
        <f t="shared" si="3"/>
        <v>0</v>
      </c>
    </row>
    <row r="44" spans="1:7" x14ac:dyDescent="0.25">
      <c r="A44" s="167" t="s">
        <v>10</v>
      </c>
      <c r="B44" s="185"/>
      <c r="C44" s="174"/>
      <c r="D44" s="168"/>
      <c r="E44" s="168"/>
      <c r="F44" s="168"/>
      <c r="G44" s="168"/>
    </row>
    <row r="45" spans="1:7" x14ac:dyDescent="0.25">
      <c r="A45" s="155" t="s">
        <v>87</v>
      </c>
      <c r="B45" s="180"/>
      <c r="C45" s="171"/>
      <c r="D45" s="156"/>
      <c r="E45" s="156"/>
      <c r="F45" s="156"/>
      <c r="G45" s="156"/>
    </row>
    <row r="46" spans="1:7" x14ac:dyDescent="0.25">
      <c r="A46" s="155" t="s">
        <v>167</v>
      </c>
      <c r="B46" s="180"/>
      <c r="C46" s="171"/>
      <c r="D46" s="156"/>
      <c r="E46" s="156"/>
      <c r="F46" s="156"/>
      <c r="G46" s="156"/>
    </row>
    <row r="47" spans="1:7" x14ac:dyDescent="0.25">
      <c r="A47" s="155" t="s">
        <v>168</v>
      </c>
      <c r="B47" s="187"/>
      <c r="C47" s="176"/>
      <c r="D47" s="155"/>
      <c r="E47" s="155"/>
      <c r="F47" s="155"/>
      <c r="G47" s="155"/>
    </row>
    <row r="48" spans="1:7" x14ac:dyDescent="0.25">
      <c r="A48" s="169" t="s">
        <v>209</v>
      </c>
      <c r="B48" s="188">
        <f t="shared" ref="B48:G48" si="4">SUM(B45:B47)</f>
        <v>0</v>
      </c>
      <c r="C48" s="175">
        <f t="shared" si="4"/>
        <v>0</v>
      </c>
      <c r="D48" s="166">
        <f t="shared" si="4"/>
        <v>0</v>
      </c>
      <c r="E48" s="166">
        <f t="shared" si="4"/>
        <v>0</v>
      </c>
      <c r="F48" s="166">
        <f t="shared" si="4"/>
        <v>0</v>
      </c>
      <c r="G48" s="166">
        <f t="shared" si="4"/>
        <v>0</v>
      </c>
    </row>
    <row r="49" spans="1:7" x14ac:dyDescent="0.25">
      <c r="A49" s="167" t="s">
        <v>169</v>
      </c>
      <c r="B49" s="185"/>
      <c r="C49" s="174"/>
      <c r="D49" s="168"/>
      <c r="E49" s="168"/>
      <c r="F49" s="168"/>
      <c r="G49" s="168"/>
    </row>
    <row r="50" spans="1:7" x14ac:dyDescent="0.25">
      <c r="A50" s="155" t="s">
        <v>170</v>
      </c>
      <c r="B50" s="180"/>
      <c r="C50" s="171"/>
      <c r="D50" s="156"/>
      <c r="E50" s="156"/>
      <c r="F50" s="156"/>
      <c r="G50" s="156"/>
    </row>
    <row r="51" spans="1:7" x14ac:dyDescent="0.25">
      <c r="A51" s="155" t="s">
        <v>171</v>
      </c>
      <c r="B51" s="180"/>
      <c r="C51" s="171"/>
      <c r="D51" s="156"/>
      <c r="E51" s="156"/>
      <c r="F51" s="156"/>
      <c r="G51" s="156"/>
    </row>
    <row r="52" spans="1:7" x14ac:dyDescent="0.25">
      <c r="A52" s="155" t="s">
        <v>100</v>
      </c>
      <c r="B52" s="180"/>
      <c r="C52" s="171"/>
      <c r="D52" s="156"/>
      <c r="E52" s="156"/>
      <c r="F52" s="156"/>
      <c r="G52" s="156"/>
    </row>
    <row r="53" spans="1:7" x14ac:dyDescent="0.25">
      <c r="A53" s="155" t="s">
        <v>172</v>
      </c>
      <c r="B53" s="180"/>
      <c r="C53" s="171"/>
      <c r="D53" s="156"/>
      <c r="E53" s="156"/>
      <c r="F53" s="156"/>
      <c r="G53" s="156"/>
    </row>
    <row r="54" spans="1:7" x14ac:dyDescent="0.25">
      <c r="A54" s="169" t="s">
        <v>208</v>
      </c>
      <c r="B54" s="188">
        <f t="shared" ref="B54:G54" si="5">SUM(B50:B53)</f>
        <v>0</v>
      </c>
      <c r="C54" s="175">
        <f t="shared" si="5"/>
        <v>0</v>
      </c>
      <c r="D54" s="166">
        <f t="shared" si="5"/>
        <v>0</v>
      </c>
      <c r="E54" s="166">
        <f t="shared" si="5"/>
        <v>0</v>
      </c>
      <c r="F54" s="166">
        <f t="shared" si="5"/>
        <v>0</v>
      </c>
      <c r="G54" s="166">
        <f t="shared" si="5"/>
        <v>0</v>
      </c>
    </row>
    <row r="55" spans="1:7" x14ac:dyDescent="0.25">
      <c r="A55" s="167" t="s">
        <v>11</v>
      </c>
      <c r="B55" s="185"/>
      <c r="C55" s="174"/>
      <c r="D55" s="168"/>
      <c r="E55" s="168"/>
      <c r="F55" s="168"/>
      <c r="G55" s="168"/>
    </row>
    <row r="56" spans="1:7" x14ac:dyDescent="0.25">
      <c r="A56" s="155" t="s">
        <v>173</v>
      </c>
      <c r="B56" s="180"/>
      <c r="C56" s="171"/>
      <c r="D56" s="156"/>
      <c r="E56" s="156"/>
      <c r="F56" s="156"/>
      <c r="G56" s="156"/>
    </row>
    <row r="57" spans="1:7" x14ac:dyDescent="0.25">
      <c r="A57" s="155" t="s">
        <v>106</v>
      </c>
      <c r="B57" s="180"/>
      <c r="C57" s="171"/>
      <c r="D57" s="156"/>
      <c r="E57" s="156"/>
      <c r="F57" s="156"/>
      <c r="G57" s="156"/>
    </row>
    <row r="58" spans="1:7" x14ac:dyDescent="0.25">
      <c r="A58" s="155" t="s">
        <v>115</v>
      </c>
      <c r="B58" s="180"/>
      <c r="C58" s="171"/>
      <c r="D58" s="156"/>
      <c r="E58" s="156"/>
      <c r="F58" s="156"/>
      <c r="G58" s="156"/>
    </row>
    <row r="59" spans="1:7" x14ac:dyDescent="0.25">
      <c r="A59" s="155" t="s">
        <v>98</v>
      </c>
      <c r="B59" s="180"/>
      <c r="C59" s="171"/>
      <c r="D59" s="156"/>
      <c r="E59" s="156"/>
      <c r="F59" s="156"/>
      <c r="G59" s="156"/>
    </row>
    <row r="60" spans="1:7" x14ac:dyDescent="0.25">
      <c r="A60" s="155" t="s">
        <v>99</v>
      </c>
      <c r="B60" s="180"/>
      <c r="C60" s="171"/>
      <c r="D60" s="156"/>
      <c r="E60" s="156"/>
      <c r="F60" s="156"/>
      <c r="G60" s="156"/>
    </row>
    <row r="61" spans="1:7" x14ac:dyDescent="0.25">
      <c r="A61" s="155" t="s">
        <v>116</v>
      </c>
      <c r="B61" s="180"/>
      <c r="C61" s="171"/>
      <c r="D61" s="156"/>
      <c r="E61" s="156"/>
      <c r="F61" s="156"/>
      <c r="G61" s="156"/>
    </row>
    <row r="62" spans="1:7" x14ac:dyDescent="0.25">
      <c r="A62" s="169" t="s">
        <v>207</v>
      </c>
      <c r="B62" s="188">
        <f t="shared" ref="B62:G62" si="6">SUM(B56:B61)</f>
        <v>0</v>
      </c>
      <c r="C62" s="175">
        <f t="shared" si="6"/>
        <v>0</v>
      </c>
      <c r="D62" s="166">
        <f t="shared" si="6"/>
        <v>0</v>
      </c>
      <c r="E62" s="166">
        <f t="shared" si="6"/>
        <v>0</v>
      </c>
      <c r="F62" s="166">
        <f t="shared" si="6"/>
        <v>0</v>
      </c>
      <c r="G62" s="166">
        <f t="shared" si="6"/>
        <v>0</v>
      </c>
    </row>
    <row r="63" spans="1:7" x14ac:dyDescent="0.25">
      <c r="A63" s="167" t="s">
        <v>13</v>
      </c>
      <c r="B63" s="185"/>
      <c r="C63" s="174"/>
      <c r="D63" s="168"/>
      <c r="E63" s="168"/>
      <c r="F63" s="168"/>
      <c r="G63" s="168"/>
    </row>
    <row r="64" spans="1:7" x14ac:dyDescent="0.25">
      <c r="A64" s="155" t="s">
        <v>174</v>
      </c>
      <c r="B64" s="180"/>
      <c r="C64" s="171"/>
      <c r="D64" s="156"/>
      <c r="E64" s="156"/>
      <c r="F64" s="156"/>
      <c r="G64" s="156"/>
    </row>
    <row r="65" spans="1:7" x14ac:dyDescent="0.25">
      <c r="A65" s="155" t="s">
        <v>159</v>
      </c>
      <c r="B65" s="180"/>
      <c r="C65" s="171"/>
      <c r="D65" s="156"/>
      <c r="E65" s="156"/>
      <c r="F65" s="156"/>
      <c r="G65" s="156"/>
    </row>
    <row r="66" spans="1:7" x14ac:dyDescent="0.25">
      <c r="A66" s="169" t="s">
        <v>206</v>
      </c>
      <c r="B66" s="188">
        <f t="shared" ref="B66:G66" si="7">SUM(B64:B65)</f>
        <v>0</v>
      </c>
      <c r="C66" s="175">
        <f t="shared" si="7"/>
        <v>0</v>
      </c>
      <c r="D66" s="166">
        <f t="shared" si="7"/>
        <v>0</v>
      </c>
      <c r="E66" s="166">
        <f t="shared" si="7"/>
        <v>0</v>
      </c>
      <c r="F66" s="166">
        <f t="shared" si="7"/>
        <v>0</v>
      </c>
      <c r="G66" s="166">
        <f t="shared" si="7"/>
        <v>0</v>
      </c>
    </row>
    <row r="67" spans="1:7" x14ac:dyDescent="0.25">
      <c r="A67" s="167" t="s">
        <v>75</v>
      </c>
      <c r="B67" s="185"/>
      <c r="C67" s="174"/>
      <c r="D67" s="168"/>
      <c r="E67" s="168"/>
      <c r="F67" s="168"/>
      <c r="G67" s="168"/>
    </row>
    <row r="68" spans="1:7" x14ac:dyDescent="0.25">
      <c r="A68" s="155" t="s">
        <v>175</v>
      </c>
      <c r="B68" s="180"/>
      <c r="C68" s="171"/>
      <c r="D68" s="156"/>
      <c r="E68" s="156"/>
      <c r="F68" s="156"/>
      <c r="G68" s="156"/>
    </row>
    <row r="69" spans="1:7" x14ac:dyDescent="0.25">
      <c r="A69" s="155" t="s">
        <v>175</v>
      </c>
      <c r="B69" s="180"/>
      <c r="C69" s="171"/>
      <c r="D69" s="156"/>
      <c r="E69" s="156"/>
      <c r="F69" s="156"/>
      <c r="G69" s="156"/>
    </row>
    <row r="70" spans="1:7" x14ac:dyDescent="0.25">
      <c r="A70" s="169" t="s">
        <v>205</v>
      </c>
      <c r="B70" s="188">
        <f t="shared" ref="B70:G70" si="8">SUM(B68:B69)</f>
        <v>0</v>
      </c>
      <c r="C70" s="175">
        <f t="shared" si="8"/>
        <v>0</v>
      </c>
      <c r="D70" s="166">
        <f t="shared" si="8"/>
        <v>0</v>
      </c>
      <c r="E70" s="166">
        <f t="shared" si="8"/>
        <v>0</v>
      </c>
      <c r="F70" s="166">
        <f t="shared" si="8"/>
        <v>0</v>
      </c>
      <c r="G70" s="166">
        <f t="shared" si="8"/>
        <v>0</v>
      </c>
    </row>
    <row r="71" spans="1:7" x14ac:dyDescent="0.25">
      <c r="A71" s="167" t="s">
        <v>27</v>
      </c>
      <c r="B71" s="185"/>
      <c r="C71" s="174"/>
      <c r="D71" s="168"/>
      <c r="E71" s="168"/>
      <c r="F71" s="168"/>
      <c r="G71" s="168"/>
    </row>
    <row r="72" spans="1:7" x14ac:dyDescent="0.25">
      <c r="A72" s="155" t="s">
        <v>176</v>
      </c>
      <c r="B72" s="180"/>
      <c r="C72" s="171"/>
      <c r="D72" s="156"/>
      <c r="E72" s="156"/>
      <c r="F72" s="156"/>
      <c r="G72" s="156"/>
    </row>
    <row r="73" spans="1:7" x14ac:dyDescent="0.25">
      <c r="A73" s="155" t="s">
        <v>177</v>
      </c>
      <c r="B73" s="180"/>
      <c r="C73" s="171"/>
      <c r="D73" s="156"/>
      <c r="E73" s="156"/>
      <c r="F73" s="156"/>
      <c r="G73" s="156"/>
    </row>
    <row r="74" spans="1:7" x14ac:dyDescent="0.25">
      <c r="A74" s="155" t="s">
        <v>178</v>
      </c>
      <c r="B74" s="180"/>
      <c r="C74" s="171"/>
      <c r="D74" s="156"/>
      <c r="E74" s="156"/>
      <c r="F74" s="156"/>
      <c r="G74" s="156"/>
    </row>
    <row r="75" spans="1:7" x14ac:dyDescent="0.25">
      <c r="A75" s="155" t="s">
        <v>12</v>
      </c>
      <c r="B75" s="180"/>
      <c r="C75" s="171"/>
      <c r="D75" s="156"/>
      <c r="E75" s="156"/>
      <c r="F75" s="156"/>
      <c r="G75" s="156"/>
    </row>
    <row r="76" spans="1:7" x14ac:dyDescent="0.25">
      <c r="A76" s="155" t="s">
        <v>1</v>
      </c>
      <c r="B76" s="180"/>
      <c r="C76" s="171"/>
      <c r="D76" s="156"/>
      <c r="E76" s="156"/>
      <c r="F76" s="156"/>
      <c r="G76" s="156"/>
    </row>
    <row r="77" spans="1:7" x14ac:dyDescent="0.25">
      <c r="A77" s="169" t="s">
        <v>204</v>
      </c>
      <c r="B77" s="188">
        <f t="shared" ref="B77:G77" si="9">SUM(B72:B76)</f>
        <v>0</v>
      </c>
      <c r="C77" s="175">
        <f t="shared" si="9"/>
        <v>0</v>
      </c>
      <c r="D77" s="166">
        <f t="shared" si="9"/>
        <v>0</v>
      </c>
      <c r="E77" s="166">
        <f t="shared" si="9"/>
        <v>0</v>
      </c>
      <c r="F77" s="166">
        <f t="shared" si="9"/>
        <v>0</v>
      </c>
      <c r="G77" s="166">
        <f t="shared" si="9"/>
        <v>0</v>
      </c>
    </row>
    <row r="78" spans="1:7" x14ac:dyDescent="0.25">
      <c r="A78" s="167" t="s">
        <v>179</v>
      </c>
      <c r="B78" s="185"/>
      <c r="C78" s="174"/>
      <c r="D78" s="168"/>
      <c r="E78" s="168"/>
      <c r="F78" s="168"/>
      <c r="G78" s="168"/>
    </row>
    <row r="79" spans="1:7" x14ac:dyDescent="0.25">
      <c r="A79" s="155" t="s">
        <v>180</v>
      </c>
      <c r="B79" s="180"/>
      <c r="C79" s="171"/>
      <c r="D79" s="156"/>
      <c r="E79" s="156"/>
      <c r="F79" s="156"/>
      <c r="G79" s="156"/>
    </row>
    <row r="80" spans="1:7" x14ac:dyDescent="0.25">
      <c r="A80" s="155" t="s">
        <v>89</v>
      </c>
      <c r="B80" s="180"/>
      <c r="C80" s="171"/>
      <c r="D80" s="156"/>
      <c r="E80" s="156"/>
      <c r="F80" s="156"/>
      <c r="G80" s="156"/>
    </row>
    <row r="81" spans="1:7" x14ac:dyDescent="0.25">
      <c r="A81" s="155" t="s">
        <v>181</v>
      </c>
      <c r="B81" s="180"/>
      <c r="C81" s="171"/>
      <c r="D81" s="156"/>
      <c r="E81" s="156"/>
      <c r="F81" s="156"/>
      <c r="G81" s="156"/>
    </row>
    <row r="82" spans="1:7" x14ac:dyDescent="0.25">
      <c r="A82" s="155" t="s">
        <v>90</v>
      </c>
      <c r="B82" s="180"/>
      <c r="C82" s="171"/>
      <c r="D82" s="156"/>
      <c r="E82" s="156"/>
      <c r="F82" s="156"/>
      <c r="G82" s="156"/>
    </row>
    <row r="83" spans="1:7" x14ac:dyDescent="0.25">
      <c r="A83" s="155" t="s">
        <v>97</v>
      </c>
      <c r="B83" s="180"/>
      <c r="C83" s="171"/>
      <c r="D83" s="156"/>
      <c r="E83" s="156"/>
      <c r="F83" s="156"/>
      <c r="G83" s="156"/>
    </row>
    <row r="84" spans="1:7" x14ac:dyDescent="0.25">
      <c r="A84" s="155" t="s">
        <v>92</v>
      </c>
      <c r="B84" s="180"/>
      <c r="C84" s="171"/>
      <c r="D84" s="156"/>
      <c r="E84" s="156"/>
      <c r="F84" s="156"/>
      <c r="G84" s="156"/>
    </row>
    <row r="85" spans="1:7" x14ac:dyDescent="0.25">
      <c r="A85" s="155" t="s">
        <v>182</v>
      </c>
      <c r="B85" s="180"/>
      <c r="C85" s="171"/>
      <c r="D85" s="156"/>
      <c r="E85" s="156"/>
      <c r="F85" s="156"/>
      <c r="G85" s="156"/>
    </row>
    <row r="86" spans="1:7" x14ac:dyDescent="0.25">
      <c r="A86" s="155" t="s">
        <v>183</v>
      </c>
      <c r="B86" s="180"/>
      <c r="C86" s="171"/>
      <c r="D86" s="156"/>
      <c r="E86" s="156"/>
      <c r="F86" s="156"/>
      <c r="G86" s="156"/>
    </row>
    <row r="87" spans="1:7" x14ac:dyDescent="0.25">
      <c r="A87" s="155" t="s">
        <v>184</v>
      </c>
      <c r="B87" s="180"/>
      <c r="C87" s="171"/>
      <c r="D87" s="156"/>
      <c r="E87" s="156"/>
      <c r="F87" s="156"/>
      <c r="G87" s="156"/>
    </row>
    <row r="88" spans="1:7" x14ac:dyDescent="0.25">
      <c r="A88" s="155" t="s">
        <v>185</v>
      </c>
      <c r="B88" s="180"/>
      <c r="C88" s="171"/>
      <c r="D88" s="156"/>
      <c r="E88" s="156"/>
      <c r="F88" s="156"/>
      <c r="G88" s="156"/>
    </row>
    <row r="89" spans="1:7" x14ac:dyDescent="0.25">
      <c r="A89" s="155" t="s">
        <v>91</v>
      </c>
      <c r="B89" s="180"/>
      <c r="C89" s="171"/>
      <c r="D89" s="156"/>
      <c r="E89" s="156"/>
      <c r="F89" s="156"/>
      <c r="G89" s="156"/>
    </row>
    <row r="90" spans="1:7" x14ac:dyDescent="0.25">
      <c r="A90" s="169" t="s">
        <v>203</v>
      </c>
      <c r="B90" s="188">
        <f t="shared" ref="B90:G90" si="10">SUM(B79:B89)</f>
        <v>0</v>
      </c>
      <c r="C90" s="175">
        <f t="shared" si="10"/>
        <v>0</v>
      </c>
      <c r="D90" s="166">
        <f t="shared" si="10"/>
        <v>0</v>
      </c>
      <c r="E90" s="166">
        <f t="shared" si="10"/>
        <v>0</v>
      </c>
      <c r="F90" s="166">
        <f t="shared" si="10"/>
        <v>0</v>
      </c>
      <c r="G90" s="166">
        <f t="shared" si="10"/>
        <v>0</v>
      </c>
    </row>
    <row r="91" spans="1:7" x14ac:dyDescent="0.25">
      <c r="A91" s="167" t="s">
        <v>14</v>
      </c>
      <c r="B91" s="185"/>
      <c r="C91" s="174"/>
      <c r="D91" s="168"/>
      <c r="E91" s="168"/>
      <c r="F91" s="168"/>
      <c r="G91" s="168"/>
    </row>
    <row r="92" spans="1:7" x14ac:dyDescent="0.25">
      <c r="A92" s="155" t="s">
        <v>186</v>
      </c>
      <c r="B92" s="187"/>
      <c r="C92" s="176"/>
      <c r="D92" s="155"/>
      <c r="E92" s="155"/>
      <c r="F92" s="155"/>
      <c r="G92" s="155"/>
    </row>
    <row r="93" spans="1:7" x14ac:dyDescent="0.25">
      <c r="A93" s="169" t="s">
        <v>202</v>
      </c>
      <c r="B93" s="188">
        <f t="shared" ref="B93:G93" si="11">SUM(B92)</f>
        <v>0</v>
      </c>
      <c r="C93" s="175">
        <f t="shared" si="11"/>
        <v>0</v>
      </c>
      <c r="D93" s="166">
        <f t="shared" si="11"/>
        <v>0</v>
      </c>
      <c r="E93" s="166">
        <f t="shared" si="11"/>
        <v>0</v>
      </c>
      <c r="F93" s="166">
        <f t="shared" si="11"/>
        <v>0</v>
      </c>
      <c r="G93" s="166">
        <f t="shared" si="11"/>
        <v>0</v>
      </c>
    </row>
    <row r="94" spans="1:7" x14ac:dyDescent="0.25">
      <c r="A94" s="167" t="s">
        <v>3</v>
      </c>
      <c r="B94" s="185"/>
      <c r="C94" s="174"/>
      <c r="D94" s="168"/>
      <c r="E94" s="168"/>
      <c r="F94" s="168"/>
      <c r="G94" s="168"/>
    </row>
    <row r="95" spans="1:7" x14ac:dyDescent="0.25">
      <c r="A95" s="155" t="s">
        <v>10</v>
      </c>
      <c r="B95" s="180"/>
      <c r="C95" s="171"/>
      <c r="D95" s="156"/>
      <c r="E95" s="156"/>
      <c r="F95" s="156"/>
      <c r="G95" s="156"/>
    </row>
    <row r="96" spans="1:7" x14ac:dyDescent="0.25">
      <c r="A96" s="155" t="s">
        <v>187</v>
      </c>
      <c r="B96" s="180"/>
      <c r="C96" s="171"/>
      <c r="D96" s="156"/>
      <c r="E96" s="156"/>
      <c r="F96" s="156"/>
      <c r="G96" s="156"/>
    </row>
    <row r="97" spans="1:7" x14ac:dyDescent="0.25">
      <c r="A97" s="169" t="s">
        <v>201</v>
      </c>
      <c r="B97" s="188">
        <f t="shared" ref="B97:G97" si="12">SUM(B95:B96)</f>
        <v>0</v>
      </c>
      <c r="C97" s="175">
        <f t="shared" si="12"/>
        <v>0</v>
      </c>
      <c r="D97" s="166">
        <f t="shared" si="12"/>
        <v>0</v>
      </c>
      <c r="E97" s="166">
        <f t="shared" si="12"/>
        <v>0</v>
      </c>
      <c r="F97" s="166">
        <f t="shared" si="12"/>
        <v>0</v>
      </c>
      <c r="G97" s="166">
        <f t="shared" si="12"/>
        <v>0</v>
      </c>
    </row>
    <row r="98" spans="1:7" x14ac:dyDescent="0.25">
      <c r="A98" s="167" t="s">
        <v>15</v>
      </c>
      <c r="B98" s="185"/>
      <c r="C98" s="174"/>
      <c r="D98" s="168"/>
      <c r="E98" s="168"/>
      <c r="F98" s="168"/>
      <c r="G98" s="168"/>
    </row>
    <row r="99" spans="1:7" x14ac:dyDescent="0.25">
      <c r="A99" s="155" t="s">
        <v>17</v>
      </c>
      <c r="B99" s="180"/>
      <c r="C99" s="171"/>
      <c r="D99" s="156"/>
      <c r="E99" s="156"/>
      <c r="F99" s="156"/>
      <c r="G99" s="156"/>
    </row>
    <row r="100" spans="1:7" x14ac:dyDescent="0.25">
      <c r="A100" s="155" t="s">
        <v>16</v>
      </c>
      <c r="B100" s="180"/>
      <c r="C100" s="171"/>
      <c r="D100" s="156"/>
      <c r="E100" s="156"/>
      <c r="F100" s="156"/>
      <c r="G100" s="156"/>
    </row>
    <row r="101" spans="1:7" x14ac:dyDescent="0.25">
      <c r="A101" s="155"/>
      <c r="B101" s="180"/>
      <c r="C101" s="171"/>
      <c r="D101" s="156"/>
      <c r="E101" s="156"/>
      <c r="F101" s="156"/>
      <c r="G101" s="156"/>
    </row>
    <row r="102" spans="1:7" x14ac:dyDescent="0.25">
      <c r="A102" s="169" t="s">
        <v>200</v>
      </c>
      <c r="B102" s="188">
        <f t="shared" ref="B102:G102" si="13">SUM(B99:B101)</f>
        <v>0</v>
      </c>
      <c r="C102" s="175">
        <f t="shared" si="13"/>
        <v>0</v>
      </c>
      <c r="D102" s="166">
        <f t="shared" si="13"/>
        <v>0</v>
      </c>
      <c r="E102" s="166">
        <f t="shared" si="13"/>
        <v>0</v>
      </c>
      <c r="F102" s="166">
        <f t="shared" si="13"/>
        <v>0</v>
      </c>
      <c r="G102" s="166">
        <f t="shared" si="13"/>
        <v>0</v>
      </c>
    </row>
    <row r="103" spans="1:7" x14ac:dyDescent="0.25">
      <c r="A103" s="167" t="s">
        <v>188</v>
      </c>
      <c r="B103" s="185"/>
      <c r="C103" s="174"/>
      <c r="D103" s="168"/>
      <c r="E103" s="168"/>
      <c r="F103" s="168"/>
      <c r="G103" s="168"/>
    </row>
    <row r="104" spans="1:7" x14ac:dyDescent="0.25">
      <c r="A104" s="155" t="s">
        <v>189</v>
      </c>
      <c r="B104" s="180"/>
      <c r="C104" s="171"/>
      <c r="D104" s="156"/>
      <c r="E104" s="156"/>
      <c r="F104" s="156"/>
      <c r="G104" s="156"/>
    </row>
    <row r="105" spans="1:7" x14ac:dyDescent="0.25">
      <c r="A105" s="155" t="s">
        <v>52</v>
      </c>
      <c r="B105" s="180"/>
      <c r="C105" s="171"/>
      <c r="D105" s="156"/>
      <c r="E105" s="156"/>
      <c r="F105" s="156"/>
      <c r="G105" s="156"/>
    </row>
    <row r="106" spans="1:7" x14ac:dyDescent="0.25">
      <c r="A106" s="155" t="s">
        <v>52</v>
      </c>
      <c r="B106" s="180"/>
      <c r="C106" s="171"/>
      <c r="D106" s="156"/>
      <c r="E106" s="156"/>
      <c r="F106" s="156"/>
      <c r="G106" s="156"/>
    </row>
    <row r="107" spans="1:7" x14ac:dyDescent="0.25">
      <c r="A107" s="155" t="s">
        <v>52</v>
      </c>
      <c r="B107" s="180"/>
      <c r="C107" s="171"/>
      <c r="D107" s="156"/>
      <c r="E107" s="156"/>
      <c r="F107" s="156"/>
      <c r="G107" s="156"/>
    </row>
    <row r="108" spans="1:7" x14ac:dyDescent="0.25">
      <c r="A108" s="155" t="s">
        <v>190</v>
      </c>
      <c r="B108" s="180"/>
      <c r="C108" s="171"/>
      <c r="D108" s="156"/>
      <c r="E108" s="156"/>
      <c r="F108" s="156"/>
      <c r="G108" s="156"/>
    </row>
    <row r="109" spans="1:7" x14ac:dyDescent="0.25">
      <c r="A109" s="155" t="s">
        <v>190</v>
      </c>
      <c r="B109" s="180"/>
      <c r="C109" s="171"/>
      <c r="D109" s="156"/>
      <c r="E109" s="156"/>
      <c r="F109" s="156"/>
      <c r="G109" s="156"/>
    </row>
    <row r="110" spans="1:7" x14ac:dyDescent="0.25">
      <c r="A110" s="155" t="s">
        <v>30</v>
      </c>
      <c r="B110" s="180"/>
      <c r="C110" s="171"/>
      <c r="D110" s="156"/>
      <c r="E110" s="156"/>
      <c r="F110" s="156"/>
      <c r="G110" s="156"/>
    </row>
    <row r="111" spans="1:7" x14ac:dyDescent="0.25">
      <c r="A111" s="155" t="s">
        <v>191</v>
      </c>
      <c r="B111" s="180"/>
      <c r="C111" s="171"/>
      <c r="D111" s="156"/>
      <c r="E111" s="156"/>
      <c r="F111" s="156"/>
      <c r="G111" s="156"/>
    </row>
    <row r="112" spans="1:7" x14ac:dyDescent="0.25">
      <c r="A112" s="155" t="s">
        <v>18</v>
      </c>
      <c r="B112" s="180"/>
      <c r="C112" s="171"/>
      <c r="D112" s="156"/>
      <c r="E112" s="156"/>
      <c r="F112" s="156"/>
      <c r="G112" s="156"/>
    </row>
    <row r="113" spans="1:7" x14ac:dyDescent="0.25">
      <c r="A113" s="155" t="s">
        <v>192</v>
      </c>
      <c r="B113" s="180"/>
      <c r="C113" s="171"/>
      <c r="D113" s="156"/>
      <c r="E113" s="156"/>
      <c r="F113" s="156"/>
      <c r="G113" s="156"/>
    </row>
    <row r="114" spans="1:7" x14ac:dyDescent="0.25">
      <c r="A114" s="157" t="s">
        <v>159</v>
      </c>
      <c r="B114" s="189"/>
      <c r="C114" s="177"/>
      <c r="D114" s="158"/>
      <c r="E114" s="158"/>
      <c r="F114" s="158"/>
      <c r="G114" s="158"/>
    </row>
    <row r="115" spans="1:7" x14ac:dyDescent="0.25">
      <c r="A115" s="159" t="s">
        <v>159</v>
      </c>
      <c r="B115" s="189"/>
      <c r="C115" s="177"/>
      <c r="D115" s="158"/>
      <c r="E115" s="158"/>
      <c r="F115" s="158"/>
      <c r="G115" s="158"/>
    </row>
    <row r="116" spans="1:7" x14ac:dyDescent="0.25">
      <c r="A116" s="155" t="s">
        <v>159</v>
      </c>
      <c r="B116" s="180"/>
      <c r="C116" s="171"/>
      <c r="D116" s="156"/>
      <c r="E116" s="156"/>
      <c r="F116" s="156"/>
      <c r="G116" s="156"/>
    </row>
    <row r="117" spans="1:7" x14ac:dyDescent="0.25">
      <c r="A117" s="155" t="s">
        <v>159</v>
      </c>
      <c r="B117" s="180"/>
      <c r="C117" s="171"/>
      <c r="D117" s="156"/>
      <c r="E117" s="156"/>
      <c r="F117" s="156"/>
      <c r="G117" s="156"/>
    </row>
    <row r="118" spans="1:7" x14ac:dyDescent="0.25">
      <c r="A118" s="155" t="s">
        <v>159</v>
      </c>
      <c r="B118" s="180"/>
      <c r="C118" s="171"/>
      <c r="D118" s="156"/>
      <c r="E118" s="156"/>
      <c r="F118" s="156"/>
      <c r="G118" s="156"/>
    </row>
    <row r="119" spans="1:7" x14ac:dyDescent="0.25">
      <c r="A119" s="169" t="s">
        <v>199</v>
      </c>
      <c r="B119" s="188">
        <f t="shared" ref="B119:G119" si="14">SUM(B104:B118)</f>
        <v>0</v>
      </c>
      <c r="C119" s="175">
        <f t="shared" si="14"/>
        <v>0</v>
      </c>
      <c r="D119" s="166">
        <f t="shared" si="14"/>
        <v>0</v>
      </c>
      <c r="E119" s="166">
        <f t="shared" si="14"/>
        <v>0</v>
      </c>
      <c r="F119" s="166">
        <f t="shared" si="14"/>
        <v>0</v>
      </c>
      <c r="G119" s="166">
        <f t="shared" si="14"/>
        <v>0</v>
      </c>
    </row>
    <row r="120" spans="1:7" x14ac:dyDescent="0.25">
      <c r="A120" s="160" t="s">
        <v>5</v>
      </c>
      <c r="B120" s="190">
        <f t="shared" ref="B120:G120" si="15">SUM(B26,B35,B43,B48,B54,B62,B66,B70,B77,B90,B93,B97,B102,B119)</f>
        <v>0</v>
      </c>
      <c r="C120" s="178">
        <f t="shared" si="15"/>
        <v>0</v>
      </c>
      <c r="D120" s="161">
        <f t="shared" si="15"/>
        <v>0</v>
      </c>
      <c r="E120" s="161">
        <f t="shared" si="15"/>
        <v>0</v>
      </c>
      <c r="F120" s="161">
        <f t="shared" si="15"/>
        <v>0</v>
      </c>
      <c r="G120" s="161">
        <f t="shared" si="15"/>
        <v>0</v>
      </c>
    </row>
    <row r="121" spans="1:7" x14ac:dyDescent="0.25">
      <c r="A121" s="149"/>
      <c r="B121" s="191"/>
      <c r="C121" s="149"/>
      <c r="D121" s="149"/>
      <c r="E121" s="149"/>
      <c r="F121" s="149"/>
      <c r="G121" s="149"/>
    </row>
    <row r="122" spans="1:7" x14ac:dyDescent="0.25">
      <c r="A122" s="193" t="s">
        <v>4</v>
      </c>
      <c r="B122" s="194">
        <f>B15</f>
        <v>0</v>
      </c>
    </row>
    <row r="123" spans="1:7" x14ac:dyDescent="0.25">
      <c r="A123" s="195" t="s">
        <v>5</v>
      </c>
      <c r="B123" s="196">
        <f>SUM(B120)</f>
        <v>0</v>
      </c>
    </row>
    <row r="124" spans="1:7" ht="15.75" customHeight="1" x14ac:dyDescent="0.25">
      <c r="A124" s="199"/>
      <c r="B124" s="200"/>
      <c r="C124" s="258" t="s">
        <v>213</v>
      </c>
      <c r="D124" s="259"/>
      <c r="E124" s="259"/>
      <c r="F124" s="259"/>
      <c r="G124" s="260"/>
    </row>
    <row r="125" spans="1:7" x14ac:dyDescent="0.25">
      <c r="A125" s="198"/>
      <c r="B125" s="192" t="s">
        <v>212</v>
      </c>
      <c r="C125" s="170" t="s">
        <v>152</v>
      </c>
      <c r="D125" s="154" t="s">
        <v>153</v>
      </c>
      <c r="E125" s="154" t="s">
        <v>154</v>
      </c>
      <c r="F125" s="154" t="s">
        <v>155</v>
      </c>
      <c r="G125" s="154" t="s">
        <v>156</v>
      </c>
    </row>
    <row r="126" spans="1:7" x14ac:dyDescent="0.25">
      <c r="A126" s="197" t="s">
        <v>193</v>
      </c>
      <c r="B126" s="201">
        <f>SUM(B122-B123)</f>
        <v>0</v>
      </c>
      <c r="C126" s="202">
        <f>(B4+C15)-C120</f>
        <v>0</v>
      </c>
      <c r="D126" s="197">
        <f>(D4)-D120</f>
        <v>0</v>
      </c>
      <c r="E126" s="197">
        <f>(E4)-E120</f>
        <v>0</v>
      </c>
      <c r="F126" s="197">
        <f>(F4)-F120</f>
        <v>0</v>
      </c>
      <c r="G126" s="197">
        <f>(G4)-G120</f>
        <v>0</v>
      </c>
    </row>
    <row r="128" spans="1:7" x14ac:dyDescent="0.25">
      <c r="C128" s="205"/>
      <c r="D128" s="205"/>
      <c r="E128" s="205"/>
      <c r="F128" s="205"/>
      <c r="G128" s="205"/>
    </row>
    <row r="129" spans="3:7" x14ac:dyDescent="0.25">
      <c r="C129" s="7"/>
      <c r="D129" s="7"/>
      <c r="E129" s="7"/>
      <c r="F129" s="7"/>
      <c r="G129" s="7"/>
    </row>
  </sheetData>
  <mergeCells count="3">
    <mergeCell ref="A1:G1"/>
    <mergeCell ref="I7:N9"/>
    <mergeCell ref="C124:G124"/>
  </mergeCells>
  <pageMargins left="0.7" right="0.7" top="0.75" bottom="0.75" header="0.3" footer="0.3"/>
  <pageSetup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I46"/>
  <sheetViews>
    <sheetView topLeftCell="B1" workbookViewId="0">
      <selection activeCell="D10" sqref="D10"/>
    </sheetView>
  </sheetViews>
  <sheetFormatPr defaultRowHeight="13.2" x14ac:dyDescent="0.25"/>
  <cols>
    <col min="1" max="1" width="5.6640625" customWidth="1"/>
    <col min="2" max="8" width="20.6640625" customWidth="1"/>
    <col min="9" max="9" width="18.5546875" customWidth="1"/>
  </cols>
  <sheetData>
    <row r="1" spans="1:9" ht="22.8" x14ac:dyDescent="0.4">
      <c r="A1" s="261" t="s">
        <v>117</v>
      </c>
      <c r="B1" s="261"/>
      <c r="C1" s="261"/>
      <c r="D1" s="261"/>
      <c r="E1" s="261"/>
      <c r="F1" s="261"/>
      <c r="G1" s="261"/>
      <c r="H1" s="261"/>
      <c r="I1" s="261"/>
    </row>
    <row r="2" spans="1:9" x14ac:dyDescent="0.25">
      <c r="A2" s="262" t="s">
        <v>118</v>
      </c>
      <c r="B2" s="262"/>
      <c r="C2" s="124">
        <v>0</v>
      </c>
      <c r="D2" s="106"/>
      <c r="E2" s="106"/>
      <c r="F2" s="106"/>
      <c r="G2" s="106"/>
      <c r="H2" s="106"/>
      <c r="I2" s="106"/>
    </row>
    <row r="3" spans="1:9" x14ac:dyDescent="0.25">
      <c r="A3" s="109"/>
      <c r="B3" s="109" t="s">
        <v>119</v>
      </c>
      <c r="C3" s="109" t="s">
        <v>120</v>
      </c>
      <c r="D3" s="109" t="s">
        <v>121</v>
      </c>
      <c r="E3" s="109" t="s">
        <v>122</v>
      </c>
      <c r="F3" s="109" t="s">
        <v>123</v>
      </c>
      <c r="G3" s="109" t="s">
        <v>124</v>
      </c>
      <c r="H3" s="109" t="s">
        <v>125</v>
      </c>
      <c r="I3" s="121"/>
    </row>
    <row r="4" spans="1:9" x14ac:dyDescent="0.25">
      <c r="A4" s="109"/>
      <c r="B4" s="111"/>
      <c r="C4" s="111"/>
      <c r="D4" s="111"/>
      <c r="E4" s="111"/>
      <c r="F4" s="111"/>
      <c r="G4" s="111"/>
      <c r="H4" s="111"/>
      <c r="I4" s="120" t="s">
        <v>126</v>
      </c>
    </row>
    <row r="5" spans="1:9" ht="21" x14ac:dyDescent="0.25">
      <c r="A5" s="115" t="s">
        <v>127</v>
      </c>
      <c r="B5" s="110" t="s">
        <v>128</v>
      </c>
      <c r="C5" s="109" t="s">
        <v>128</v>
      </c>
      <c r="D5" s="109" t="s">
        <v>128</v>
      </c>
      <c r="E5" s="109" t="s">
        <v>128</v>
      </c>
      <c r="F5" s="109" t="s">
        <v>128</v>
      </c>
      <c r="G5" s="109" t="s">
        <v>128</v>
      </c>
      <c r="H5" s="109" t="s">
        <v>128</v>
      </c>
      <c r="I5" s="120"/>
    </row>
    <row r="6" spans="1:9" x14ac:dyDescent="0.25">
      <c r="A6" s="113"/>
      <c r="B6" s="122" t="s">
        <v>129</v>
      </c>
      <c r="C6" s="122" t="s">
        <v>129</v>
      </c>
      <c r="D6" s="122" t="s">
        <v>129</v>
      </c>
      <c r="E6" s="122" t="s">
        <v>129</v>
      </c>
      <c r="F6" s="122" t="s">
        <v>129</v>
      </c>
      <c r="G6" s="122" t="s">
        <v>129</v>
      </c>
      <c r="H6" s="122" t="s">
        <v>129</v>
      </c>
      <c r="I6" s="129" t="s">
        <v>130</v>
      </c>
    </row>
    <row r="7" spans="1:9" x14ac:dyDescent="0.25">
      <c r="A7" s="112"/>
      <c r="B7" s="123"/>
      <c r="C7" s="123"/>
      <c r="D7" s="123"/>
      <c r="E7" s="123"/>
      <c r="F7" s="123"/>
      <c r="G7" s="123"/>
      <c r="H7" s="123"/>
      <c r="I7" s="125">
        <f>SUM(C2,B6:H7)</f>
        <v>0</v>
      </c>
    </row>
    <row r="8" spans="1:9" x14ac:dyDescent="0.25">
      <c r="A8" s="116"/>
      <c r="B8" s="107" t="s">
        <v>131</v>
      </c>
      <c r="C8" s="106" t="s">
        <v>131</v>
      </c>
      <c r="D8" s="106" t="s">
        <v>131</v>
      </c>
      <c r="E8" s="106" t="s">
        <v>131</v>
      </c>
      <c r="F8" s="106" t="s">
        <v>131</v>
      </c>
      <c r="G8" s="106" t="s">
        <v>131</v>
      </c>
      <c r="H8" s="106" t="s">
        <v>131</v>
      </c>
      <c r="I8" s="128" t="s">
        <v>132</v>
      </c>
    </row>
    <row r="9" spans="1:9" x14ac:dyDescent="0.25">
      <c r="A9" s="116">
        <v>1</v>
      </c>
      <c r="B9" s="106"/>
      <c r="C9" s="106"/>
      <c r="D9" s="106"/>
      <c r="E9" s="106"/>
      <c r="F9" s="106"/>
      <c r="G9" s="106"/>
      <c r="H9" s="106"/>
      <c r="I9" s="126">
        <f>SUM(B8:H11)</f>
        <v>0</v>
      </c>
    </row>
    <row r="10" spans="1:9" x14ac:dyDescent="0.25">
      <c r="A10" s="116"/>
      <c r="B10" s="106"/>
      <c r="C10" s="106"/>
      <c r="D10" s="106"/>
      <c r="E10" s="106"/>
      <c r="F10" s="106"/>
      <c r="G10" s="106"/>
      <c r="H10" s="106"/>
      <c r="I10" s="128" t="s">
        <v>133</v>
      </c>
    </row>
    <row r="11" spans="1:9" x14ac:dyDescent="0.25">
      <c r="A11" s="117"/>
      <c r="B11" s="108"/>
      <c r="C11" s="108"/>
      <c r="D11" s="108"/>
      <c r="E11" s="108"/>
      <c r="F11" s="108"/>
      <c r="G11" s="108"/>
      <c r="H11" s="108"/>
      <c r="I11" s="127">
        <f>I7-I9</f>
        <v>0</v>
      </c>
    </row>
    <row r="12" spans="1:9" x14ac:dyDescent="0.25">
      <c r="A12" s="116"/>
      <c r="B12" s="109" t="s">
        <v>128</v>
      </c>
      <c r="C12" s="109" t="s">
        <v>128</v>
      </c>
      <c r="D12" s="109" t="s">
        <v>128</v>
      </c>
      <c r="E12" s="109" t="s">
        <v>128</v>
      </c>
      <c r="F12" s="109" t="s">
        <v>128</v>
      </c>
      <c r="G12" s="109" t="s">
        <v>128</v>
      </c>
      <c r="H12" s="109" t="s">
        <v>128</v>
      </c>
      <c r="I12" s="120"/>
    </row>
    <row r="13" spans="1:9" x14ac:dyDescent="0.25">
      <c r="A13" s="118"/>
      <c r="B13" s="122" t="s">
        <v>129</v>
      </c>
      <c r="C13" s="122" t="s">
        <v>129</v>
      </c>
      <c r="D13" s="122" t="s">
        <v>129</v>
      </c>
      <c r="E13" s="122" t="s">
        <v>129</v>
      </c>
      <c r="F13" s="122" t="s">
        <v>129</v>
      </c>
      <c r="G13" s="122" t="s">
        <v>129</v>
      </c>
      <c r="H13" s="122" t="s">
        <v>129</v>
      </c>
      <c r="I13" s="129" t="s">
        <v>130</v>
      </c>
    </row>
    <row r="14" spans="1:9" x14ac:dyDescent="0.25">
      <c r="A14" s="119"/>
      <c r="B14" s="123"/>
      <c r="C14" s="123"/>
      <c r="D14" s="123"/>
      <c r="E14" s="123"/>
      <c r="F14" s="123"/>
      <c r="G14" s="123"/>
      <c r="H14" s="123"/>
      <c r="I14" s="125">
        <f>SUM(I11,B13:H14)</f>
        <v>0</v>
      </c>
    </row>
    <row r="15" spans="1:9" x14ac:dyDescent="0.25">
      <c r="A15" s="119"/>
      <c r="B15" s="106" t="s">
        <v>131</v>
      </c>
      <c r="C15" s="106" t="s">
        <v>131</v>
      </c>
      <c r="D15" s="106" t="s">
        <v>131</v>
      </c>
      <c r="E15" s="106" t="s">
        <v>131</v>
      </c>
      <c r="F15" s="106" t="s">
        <v>131</v>
      </c>
      <c r="G15" s="106" t="s">
        <v>131</v>
      </c>
      <c r="H15" s="106" t="s">
        <v>131</v>
      </c>
      <c r="I15" s="128" t="s">
        <v>132</v>
      </c>
    </row>
    <row r="16" spans="1:9" x14ac:dyDescent="0.25">
      <c r="A16" s="116">
        <v>2</v>
      </c>
      <c r="B16" s="106"/>
      <c r="C16" s="106"/>
      <c r="D16" s="106"/>
      <c r="E16" s="106"/>
      <c r="F16" s="106"/>
      <c r="G16" s="106"/>
      <c r="H16" s="106"/>
      <c r="I16" s="128">
        <f>SUM(B15:H18)</f>
        <v>0</v>
      </c>
    </row>
    <row r="17" spans="1:9" x14ac:dyDescent="0.25">
      <c r="A17" s="116"/>
      <c r="B17" s="106"/>
      <c r="C17" s="106"/>
      <c r="D17" s="106"/>
      <c r="E17" s="106"/>
      <c r="F17" s="106"/>
      <c r="G17" s="106"/>
      <c r="H17" s="106"/>
      <c r="I17" s="130" t="s">
        <v>133</v>
      </c>
    </row>
    <row r="18" spans="1:9" x14ac:dyDescent="0.25">
      <c r="A18" s="117"/>
      <c r="B18" s="108"/>
      <c r="C18" s="108"/>
      <c r="D18" s="108"/>
      <c r="E18" s="108"/>
      <c r="F18" s="108"/>
      <c r="G18" s="108"/>
      <c r="H18" s="108"/>
      <c r="I18" s="127">
        <f>I14-I16</f>
        <v>0</v>
      </c>
    </row>
    <row r="19" spans="1:9" x14ac:dyDescent="0.25">
      <c r="A19" s="116"/>
      <c r="B19" s="109" t="s">
        <v>128</v>
      </c>
      <c r="C19" s="109" t="s">
        <v>128</v>
      </c>
      <c r="D19" s="109" t="s">
        <v>128</v>
      </c>
      <c r="E19" s="109" t="s">
        <v>128</v>
      </c>
      <c r="F19" s="109" t="s">
        <v>128</v>
      </c>
      <c r="G19" s="109" t="s">
        <v>128</v>
      </c>
      <c r="H19" s="109" t="s">
        <v>128</v>
      </c>
      <c r="I19" s="120"/>
    </row>
    <row r="20" spans="1:9" x14ac:dyDescent="0.25">
      <c r="A20" s="118"/>
      <c r="B20" s="122" t="s">
        <v>129</v>
      </c>
      <c r="C20" s="122" t="s">
        <v>129</v>
      </c>
      <c r="D20" s="122" t="s">
        <v>129</v>
      </c>
      <c r="E20" s="122" t="s">
        <v>129</v>
      </c>
      <c r="F20" s="122" t="s">
        <v>129</v>
      </c>
      <c r="G20" s="122" t="s">
        <v>129</v>
      </c>
      <c r="H20" s="122" t="s">
        <v>129</v>
      </c>
      <c r="I20" s="129" t="s">
        <v>130</v>
      </c>
    </row>
    <row r="21" spans="1:9" x14ac:dyDescent="0.25">
      <c r="A21" s="119"/>
      <c r="B21" s="123"/>
      <c r="C21" s="123"/>
      <c r="D21" s="123"/>
      <c r="E21" s="123"/>
      <c r="F21" s="123"/>
      <c r="G21" s="123"/>
      <c r="H21" s="123"/>
      <c r="I21" s="125">
        <f>SUM(I18,B20:H21)</f>
        <v>0</v>
      </c>
    </row>
    <row r="22" spans="1:9" x14ac:dyDescent="0.25">
      <c r="A22" s="119"/>
      <c r="B22" s="106" t="s">
        <v>131</v>
      </c>
      <c r="C22" s="106" t="s">
        <v>131</v>
      </c>
      <c r="D22" s="106" t="s">
        <v>131</v>
      </c>
      <c r="E22" s="106" t="s">
        <v>131</v>
      </c>
      <c r="F22" s="106" t="s">
        <v>131</v>
      </c>
      <c r="G22" s="106" t="s">
        <v>131</v>
      </c>
      <c r="H22" s="106" t="s">
        <v>131</v>
      </c>
      <c r="I22" s="128" t="s">
        <v>132</v>
      </c>
    </row>
    <row r="23" spans="1:9" x14ac:dyDescent="0.25">
      <c r="A23" s="116">
        <v>3</v>
      </c>
      <c r="B23" s="106"/>
      <c r="C23" s="106"/>
      <c r="D23" s="106"/>
      <c r="E23" s="106"/>
      <c r="F23" s="106"/>
      <c r="G23" s="106"/>
      <c r="H23" s="106"/>
      <c r="I23" s="128">
        <f>SUM(B22:H25)</f>
        <v>0</v>
      </c>
    </row>
    <row r="24" spans="1:9" x14ac:dyDescent="0.25">
      <c r="A24" s="116"/>
      <c r="B24" s="106"/>
      <c r="C24" s="106"/>
      <c r="D24" s="106"/>
      <c r="E24" s="106"/>
      <c r="F24" s="106"/>
      <c r="G24" s="106"/>
      <c r="H24" s="106"/>
      <c r="I24" s="130" t="s">
        <v>133</v>
      </c>
    </row>
    <row r="25" spans="1:9" x14ac:dyDescent="0.25">
      <c r="A25" s="117"/>
      <c r="B25" s="108"/>
      <c r="C25" s="108"/>
      <c r="D25" s="108"/>
      <c r="E25" s="108"/>
      <c r="F25" s="108"/>
      <c r="G25" s="108"/>
      <c r="H25" s="108"/>
      <c r="I25" s="127">
        <f>I21-I23</f>
        <v>0</v>
      </c>
    </row>
    <row r="26" spans="1:9" x14ac:dyDescent="0.25">
      <c r="A26" s="116"/>
      <c r="B26" s="109" t="s">
        <v>128</v>
      </c>
      <c r="C26" s="109" t="s">
        <v>128</v>
      </c>
      <c r="D26" s="109" t="s">
        <v>128</v>
      </c>
      <c r="E26" s="109" t="s">
        <v>128</v>
      </c>
      <c r="F26" s="109" t="s">
        <v>128</v>
      </c>
      <c r="G26" s="109" t="s">
        <v>128</v>
      </c>
      <c r="H26" s="109" t="s">
        <v>128</v>
      </c>
      <c r="I26" s="120"/>
    </row>
    <row r="27" spans="1:9" x14ac:dyDescent="0.25">
      <c r="A27" s="118"/>
      <c r="B27" s="122" t="s">
        <v>129</v>
      </c>
      <c r="C27" s="122" t="s">
        <v>129</v>
      </c>
      <c r="D27" s="122" t="s">
        <v>129</v>
      </c>
      <c r="E27" s="122" t="s">
        <v>129</v>
      </c>
      <c r="F27" s="122" t="s">
        <v>129</v>
      </c>
      <c r="G27" s="122" t="s">
        <v>129</v>
      </c>
      <c r="H27" s="122" t="s">
        <v>129</v>
      </c>
      <c r="I27" s="129" t="s">
        <v>130</v>
      </c>
    </row>
    <row r="28" spans="1:9" x14ac:dyDescent="0.25">
      <c r="A28" s="119"/>
      <c r="B28" s="123"/>
      <c r="C28" s="123"/>
      <c r="D28" s="123"/>
      <c r="E28" s="123"/>
      <c r="F28" s="123"/>
      <c r="G28" s="123"/>
      <c r="H28" s="123"/>
      <c r="I28" s="125">
        <f>SUM(I25,B27:H28)</f>
        <v>0</v>
      </c>
    </row>
    <row r="29" spans="1:9" x14ac:dyDescent="0.25">
      <c r="A29" s="119"/>
      <c r="B29" s="106" t="s">
        <v>131</v>
      </c>
      <c r="C29" s="106" t="s">
        <v>131</v>
      </c>
      <c r="D29" s="106" t="s">
        <v>131</v>
      </c>
      <c r="E29" s="106" t="s">
        <v>131</v>
      </c>
      <c r="F29" s="106" t="s">
        <v>131</v>
      </c>
      <c r="G29" s="106" t="s">
        <v>131</v>
      </c>
      <c r="H29" s="106" t="s">
        <v>131</v>
      </c>
      <c r="I29" s="128" t="s">
        <v>132</v>
      </c>
    </row>
    <row r="30" spans="1:9" x14ac:dyDescent="0.25">
      <c r="A30" s="116">
        <v>4</v>
      </c>
      <c r="B30" s="106"/>
      <c r="C30" s="106"/>
      <c r="D30" s="106"/>
      <c r="E30" s="106"/>
      <c r="F30" s="106"/>
      <c r="G30" s="106"/>
      <c r="H30" s="106"/>
      <c r="I30" s="128">
        <f>SUM(B29:H32)</f>
        <v>0</v>
      </c>
    </row>
    <row r="31" spans="1:9" x14ac:dyDescent="0.25">
      <c r="A31" s="116"/>
      <c r="B31" s="106"/>
      <c r="C31" s="106"/>
      <c r="D31" s="106"/>
      <c r="E31" s="106"/>
      <c r="F31" s="106"/>
      <c r="G31" s="106"/>
      <c r="H31" s="106"/>
      <c r="I31" s="130" t="s">
        <v>133</v>
      </c>
    </row>
    <row r="32" spans="1:9" x14ac:dyDescent="0.25">
      <c r="A32" s="117"/>
      <c r="B32" s="108"/>
      <c r="C32" s="108"/>
      <c r="D32" s="108"/>
      <c r="E32" s="108"/>
      <c r="F32" s="108"/>
      <c r="G32" s="108"/>
      <c r="H32" s="108"/>
      <c r="I32" s="127">
        <f>I28-I30</f>
        <v>0</v>
      </c>
    </row>
    <row r="33" spans="1:9" x14ac:dyDescent="0.25">
      <c r="A33" s="116"/>
      <c r="B33" s="109" t="s">
        <v>128</v>
      </c>
      <c r="C33" s="109" t="s">
        <v>128</v>
      </c>
      <c r="D33" s="109" t="s">
        <v>128</v>
      </c>
      <c r="E33" s="109" t="s">
        <v>128</v>
      </c>
      <c r="F33" s="109" t="s">
        <v>128</v>
      </c>
      <c r="G33" s="109" t="s">
        <v>128</v>
      </c>
      <c r="H33" s="109" t="s">
        <v>128</v>
      </c>
      <c r="I33" s="120"/>
    </row>
    <row r="34" spans="1:9" x14ac:dyDescent="0.25">
      <c r="A34" s="118"/>
      <c r="B34" s="122" t="s">
        <v>129</v>
      </c>
      <c r="C34" s="122" t="s">
        <v>129</v>
      </c>
      <c r="D34" s="122" t="s">
        <v>129</v>
      </c>
      <c r="E34" s="122" t="s">
        <v>129</v>
      </c>
      <c r="F34" s="122" t="s">
        <v>129</v>
      </c>
      <c r="G34" s="122" t="s">
        <v>129</v>
      </c>
      <c r="H34" s="122" t="s">
        <v>129</v>
      </c>
      <c r="I34" s="129" t="s">
        <v>130</v>
      </c>
    </row>
    <row r="35" spans="1:9" x14ac:dyDescent="0.25">
      <c r="A35" s="119"/>
      <c r="B35" s="123"/>
      <c r="C35" s="123"/>
      <c r="D35" s="123"/>
      <c r="E35" s="123"/>
      <c r="F35" s="123"/>
      <c r="G35" s="123"/>
      <c r="H35" s="123"/>
      <c r="I35" s="125">
        <f>SUM(I32,B34:H35)</f>
        <v>0</v>
      </c>
    </row>
    <row r="36" spans="1:9" x14ac:dyDescent="0.25">
      <c r="A36" s="119"/>
      <c r="B36" s="106" t="s">
        <v>131</v>
      </c>
      <c r="C36" s="106" t="s">
        <v>131</v>
      </c>
      <c r="D36" s="106" t="s">
        <v>131</v>
      </c>
      <c r="E36" s="106" t="s">
        <v>131</v>
      </c>
      <c r="F36" s="106" t="s">
        <v>131</v>
      </c>
      <c r="G36" s="106" t="s">
        <v>131</v>
      </c>
      <c r="H36" s="106" t="s">
        <v>131</v>
      </c>
      <c r="I36" s="128" t="s">
        <v>132</v>
      </c>
    </row>
    <row r="37" spans="1:9" x14ac:dyDescent="0.25">
      <c r="A37" s="116">
        <v>5</v>
      </c>
      <c r="B37" s="106"/>
      <c r="C37" s="106"/>
      <c r="D37" s="106"/>
      <c r="E37" s="106"/>
      <c r="F37" s="106"/>
      <c r="G37" s="106"/>
      <c r="H37" s="106"/>
      <c r="I37" s="128">
        <f>SUM(B36:H39)</f>
        <v>0</v>
      </c>
    </row>
    <row r="38" spans="1:9" x14ac:dyDescent="0.25">
      <c r="A38" s="112"/>
      <c r="B38" s="106"/>
      <c r="C38" s="106"/>
      <c r="D38" s="106"/>
      <c r="E38" s="106"/>
      <c r="F38" s="106"/>
      <c r="G38" s="106"/>
      <c r="H38" s="106"/>
      <c r="I38" s="130" t="s">
        <v>133</v>
      </c>
    </row>
    <row r="39" spans="1:9" x14ac:dyDescent="0.25">
      <c r="A39" s="114"/>
      <c r="B39" s="108"/>
      <c r="C39" s="108"/>
      <c r="D39" s="108"/>
      <c r="E39" s="108"/>
      <c r="F39" s="108"/>
      <c r="G39" s="108"/>
      <c r="H39" s="108"/>
      <c r="I39" s="127">
        <f>I35-I37</f>
        <v>0</v>
      </c>
    </row>
    <row r="40" spans="1:9" x14ac:dyDescent="0.25">
      <c r="A40" s="50" t="s">
        <v>136</v>
      </c>
    </row>
    <row r="41" spans="1:9" x14ac:dyDescent="0.25">
      <c r="A41" s="50" t="s">
        <v>137</v>
      </c>
    </row>
    <row r="42" spans="1:9" x14ac:dyDescent="0.25">
      <c r="A42" s="50" t="s">
        <v>138</v>
      </c>
    </row>
    <row r="43" spans="1:9" x14ac:dyDescent="0.25">
      <c r="A43" s="50" t="s">
        <v>139</v>
      </c>
    </row>
    <row r="44" spans="1:9" x14ac:dyDescent="0.25">
      <c r="A44" s="50" t="s">
        <v>140</v>
      </c>
    </row>
    <row r="45" spans="1:9" x14ac:dyDescent="0.25">
      <c r="A45" s="50" t="s">
        <v>141</v>
      </c>
    </row>
    <row r="46" spans="1:9" x14ac:dyDescent="0.25">
      <c r="A46" s="131" t="s">
        <v>146</v>
      </c>
      <c r="B46" s="132"/>
    </row>
  </sheetData>
  <mergeCells count="2">
    <mergeCell ref="A1:I1"/>
    <mergeCell ref="A2:B2"/>
  </mergeCells>
  <pageMargins left="0.7" right="0.7" top="0.75" bottom="0.75" header="0.3" footer="0.3"/>
  <pageSetup scale="73"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C6C773D8608F6148AA714CF7F0CD6424" ma:contentTypeVersion="14" ma:contentTypeDescription="Create a new document." ma:contentTypeScope="" ma:versionID="09b4789ff1f306f90515d4203bcbe1d6">
  <xsd:schema xmlns:xsd="http://www.w3.org/2001/XMLSchema" xmlns:xs="http://www.w3.org/2001/XMLSchema" xmlns:p="http://schemas.microsoft.com/office/2006/metadata/properties" xmlns:ns1="http://schemas.microsoft.com/sharepoint/v3" xmlns:ns3="9052cece-06c8-4825-8aea-f9c9b72c9fad" xmlns:ns4="28b15d5d-a056-426b-8242-ee7f56feea3b" targetNamespace="http://schemas.microsoft.com/office/2006/metadata/properties" ma:root="true" ma:fieldsID="1660a8cec3506abec76caee932b26d80" ns1:_="" ns3:_="" ns4:_="">
    <xsd:import namespace="http://schemas.microsoft.com/sharepoint/v3"/>
    <xsd:import namespace="9052cece-06c8-4825-8aea-f9c9b72c9fad"/>
    <xsd:import namespace="28b15d5d-a056-426b-8242-ee7f56feea3b"/>
    <xsd:element name="properties">
      <xsd:complexType>
        <xsd:sequence>
          <xsd:element name="documentManagement">
            <xsd:complexType>
              <xsd:all>
                <xsd:element ref="ns1:_ip_UnifiedCompliancePolicyProperties" minOccurs="0"/>
                <xsd:element ref="ns1:_ip_UnifiedCompliancePolicyUIAction" minOccurs="0"/>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GenerationTime" minOccurs="0"/>
                <xsd:element ref="ns3:MediaServiceEventHashCode" minOccurs="0"/>
                <xsd:element ref="ns3:MediaServiceOCR" minOccurs="0"/>
                <xsd:element ref="ns4:SharedWithUsers" minOccurs="0"/>
                <xsd:element ref="ns4:SharedWithDetails" minOccurs="0"/>
                <xsd:element ref="ns4:SharingHintHash"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8" nillable="true" ma:displayName="Unified Compliance Policy Properties" ma:hidden="true" ma:internalName="_ip_UnifiedCompliancePolicyProperties">
      <xsd:simpleType>
        <xsd:restriction base="dms:Note"/>
      </xsd:simpleType>
    </xsd:element>
    <xsd:element name="_ip_UnifiedCompliancePolicyUIAction" ma:index="9"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052cece-06c8-4825-8aea-f9c9b72c9fad"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28b15d5d-a056-426b-8242-ee7f56feea3b"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SharingHintHash" ma:index="20"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E9EF779-E2BE-43D8-B24B-A07230FE27E5}">
  <ds:schemaRefs>
    <ds:schemaRef ds:uri="http://schemas.microsoft.com/office/2006/documentManagement/types"/>
    <ds:schemaRef ds:uri="http://purl.org/dc/elements/1.1/"/>
    <ds:schemaRef ds:uri="http://schemas.microsoft.com/office/2006/metadata/properties"/>
    <ds:schemaRef ds:uri="http://schemas.microsoft.com/office/infopath/2007/PartnerControls"/>
    <ds:schemaRef ds:uri="http://schemas.microsoft.com/sharepoint/v3"/>
    <ds:schemaRef ds:uri="http://schemas.openxmlformats.org/package/2006/metadata/core-properties"/>
    <ds:schemaRef ds:uri="http://purl.org/dc/terms/"/>
    <ds:schemaRef ds:uri="28b15d5d-a056-426b-8242-ee7f56feea3b"/>
    <ds:schemaRef ds:uri="9052cece-06c8-4825-8aea-f9c9b72c9fad"/>
    <ds:schemaRef ds:uri="http://www.w3.org/XML/1998/namespace"/>
    <ds:schemaRef ds:uri="http://purl.org/dc/dcmitype/"/>
  </ds:schemaRefs>
</ds:datastoreItem>
</file>

<file path=customXml/itemProps2.xml><?xml version="1.0" encoding="utf-8"?>
<ds:datastoreItem xmlns:ds="http://schemas.openxmlformats.org/officeDocument/2006/customXml" ds:itemID="{E17733D9-0D68-4E73-A146-9982AE89459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9052cece-06c8-4825-8aea-f9c9b72c9fad"/>
    <ds:schemaRef ds:uri="28b15d5d-a056-426b-8242-ee7f56feea3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12DBF9C-BB2C-4AAA-AFB3-A1A081EB36F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Simple Plan</vt:lpstr>
      <vt:lpstr>Detailed</vt:lpstr>
      <vt:lpstr>Chart</vt:lpstr>
      <vt:lpstr>Weekly</vt:lpstr>
      <vt:lpstr>calendar</vt:lpstr>
      <vt:lpstr>Detailed!Print_Area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Thelen, Becky</dc:creator>
  <cp:lastModifiedBy>Zipkin, Marcia</cp:lastModifiedBy>
  <cp:lastPrinted>2023-04-28T22:32:13Z</cp:lastPrinted>
  <dcterms:created xsi:type="dcterms:W3CDTF">2009-03-06T16:48:37Z</dcterms:created>
  <dcterms:modified xsi:type="dcterms:W3CDTF">2023-11-09T22:51:12Z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0x010100C6C773D8608F6148AA714CF7F0CD6424</vt:lpwstr>
  </property>
</Properties>
</file>